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activeTab="0"/>
  </bookViews>
  <sheets>
    <sheet name="Αιτήσεις" sheetId="1" r:id="rId1"/>
  </sheets>
  <definedNames/>
  <calcPr fullCalcOnLoad="1"/>
</workbook>
</file>

<file path=xl/sharedStrings.xml><?xml version="1.0" encoding="utf-8"?>
<sst xmlns="http://schemas.openxmlformats.org/spreadsheetml/2006/main" count="173" uniqueCount="129">
  <si>
    <t>Στοιχεία Αίτησης</t>
  </si>
  <si>
    <t>Τίτλοι σπουδών (19 μονάδες κατ' ανώτατο όριο)</t>
  </si>
  <si>
    <t>Επιμορφώσεις (5 μονάδες κατ' ανώτατο όριο)</t>
  </si>
  <si>
    <t>Γνώση ξένων γλωσσών (5 μονάδες κατ' ανώτατο όριο)</t>
  </si>
  <si>
    <t>Συγγραφικό και ερευνητικό έργο επιστημονικού περιεχομένου συναφούς με το αντικείμενο που θεραπεύει ο υποψήφιος (5 μονάδες κατ' ανώτατο όριο)</t>
  </si>
  <si>
    <t>Άρθρα σε επιστημονικά περιοδικά περιεχομένου συναφούς με το αντικείμενο που θεραπεύει ο υποψήφιος (4 μονάδες κατ' ανώτατο όριο)</t>
  </si>
  <si>
    <t>Συμμετοχή σε ερευνητικά προγράμματα συναφή με το αντικείμενο που θεραπεύει ο υποψήφιος και διακρίσεις συναφείς με το αντικείμενο που θεραπεύει ο υποψήφιος (4 μονάδες κατ' ανώτατο όριο)</t>
  </si>
  <si>
    <t>Διδακτικά καθήκοντα σε σχολική μονάδα πέραν των απαιτούμενων ως προϋπόθεσης διεκδίκησης της θέσης (10 μονάδες κατ' ανώτατο όριο)</t>
  </si>
  <si>
    <t>Παροχή επιμορφωτικού έργου σε προγράμματα του Υπουργείου Παιδείας και Θρησκευμάτων, του Ι.Ε.Π., του Π.Ι., των Π.Ε.Κ., Α.Ε.Ι. και εποπτευόμενων φορέων του Υπουργείου Παιδείας και Θρησκευμάτων δέκα (10) τουλάχιστον ωρών (5 μονάδες κατ' ανώτατο όριο)</t>
  </si>
  <si>
    <t>Καινοτόμο εκπαιδευτικό έργο (13 μονάδες κατ' ανώτατο όριο)</t>
  </si>
  <si>
    <t>Συμβουλευτικό - Καθοδηγητικό έργο και Διοικητική εμπειρία (7 μονάδες κατ' ανώτατο όριο)</t>
  </si>
  <si>
    <t>Αυτοδύναμο διδακτικό έργο συναφές με το αντικείμενο που θεραπεύει ο υποψήφιος σε προπτυχιακά ή μεταπτυχιακά προγράμματα σπουδών Α.Ε.Ι. (3 μονάδες κατ' ανώτατο όριο)</t>
  </si>
  <si>
    <t>Υποχρεωτικά δικαιολογητικά</t>
  </si>
  <si>
    <t>Αναγνωριστικό</t>
  </si>
  <si>
    <t>Ονοματεπώνυμο</t>
  </si>
  <si>
    <t>Ειδικότητα</t>
  </si>
  <si>
    <t>1η Επιλογή</t>
  </si>
  <si>
    <t>2η Επιλογή</t>
  </si>
  <si>
    <t>3η Επιλογή</t>
  </si>
  <si>
    <t>4η Επιλογή</t>
  </si>
  <si>
    <t>5η Επιλογή</t>
  </si>
  <si>
    <t>Έλεγχος Επιτροπής</t>
  </si>
  <si>
    <t>Αιτιολογία Επιτροπής (σε περίπτωση απόρριψης)</t>
  </si>
  <si>
    <t>Ένσταση</t>
  </si>
  <si>
    <t>Έλεγχος ένστασης από Επιτροπή</t>
  </si>
  <si>
    <t>Αιτιολογία Επιτροπής (σε περίπτωση απόρριψης ένστασης)</t>
  </si>
  <si>
    <t>Συνολική Βαθμολογία Αίτησης</t>
  </si>
  <si>
    <t>διδακτορικό δίπλωμα, αναγνωρισμένο ως συναφές με το αντικείμενο απασχόλησης, σύμφωνα με το άρθρο 9 του ν. 4354/2015 (Α' 176)</t>
  </si>
  <si>
    <t>δεύτερο διδακτορικό δίπλωμα</t>
  </si>
  <si>
    <t>μεταπτυχιακός τίτλος σπουδών αναγνωρισμένος ως συναφής με το αντικείμενο απασχόλησης, σύμφωνα με το άρθρο 9 του ν. 4354/2015</t>
  </si>
  <si>
    <t>δεύτερος μεταπτυχιακός τίτλος σπουδών</t>
  </si>
  <si>
    <t>τίτλος διδασκαλείου μετεκπαίδευσης</t>
  </si>
  <si>
    <t>δεύτερο πτυχίο Πανεπιστημιακής ή Τεχνολογικής Εκπαίδευσης τετραετούς φοίτησης</t>
  </si>
  <si>
    <t>δεύτερο πτυχίο Τεχνολογικής Εκπαίδευσης διάρκειας φοίτησης μικρότερης των τεσσάρων (4) ετών</t>
  </si>
  <si>
    <t>αποφοίτηση από την Εθνική Σχολή Δημόσιας Διοίκησης</t>
  </si>
  <si>
    <t>τρίτο πτυχίο</t>
  </si>
  <si>
    <t>Συνολική βαθμολογία ομάδας παραστατικών</t>
  </si>
  <si>
    <t>πιστοποιητικό ή βεβαίωση επιτυχούς ολοκλήρωσης προγράμματος επιμόρφωσης Ανώτατου Εκπαιδευτικού Ιδρύματος (Α.Ε.Ι.) συνολικής διάρκειας τριακοσίων (300), τουλάχιστον, ωρών ή εννεάμηνης, τουλάχιστον, διάρκειας</t>
  </si>
  <si>
    <t>βεβαίωση παρακολούθησης επιμορφωτικών προγραμμάτων των Περιφερειακών Επιμορφωτικών Κέντρων (Π.Ε.Κ.) κατ' ελάχιστον δέκα ωρών</t>
  </si>
  <si>
    <t>βεβαίωση παρακολούθησης επιμορφωτικών προγραμμάτων του Ι.Ε.Π., του Παιδαγωγικού Ινστιτούτου (Π.Ι.) ή άλλων φορέων του Υπουργείου Παιδείας και Θρησκευμάτων κατ' ελάχιστον δέκα ωρών</t>
  </si>
  <si>
    <t>βεβαίωση επιτυχούς ολοκλήρωσης επιμόρφωσης του Μείζονος Προγράμματος Επιμόρφωσης Εκπαιδευτικών</t>
  </si>
  <si>
    <t>βεβαίωση επιτυχούς ολοκλήρωσης θεματικών ενοτήτων του Ελληνικού Ανοικτού Πανεπιστημίου (Ε.Α.Π.)</t>
  </si>
  <si>
    <t>βεβαίωση παρακολούθησης επιμορφωτικών προγραμμάτων του Εθνικού Κέντρου Δημόσιας Διοίκησης και Αυτοδιοίκησης (Ε.Κ.Δ.Δ.Α.) κατ' ελάχιστο 10 ωρών</t>
  </si>
  <si>
    <t>πιστοποίηση επιμόρφωσης Β επιπέδου στις Τεχνολογίες Πληροφορίας και Επικοινωνιών (Τ.Π.Ε.)</t>
  </si>
  <si>
    <t>πιστοποίηση επιμόρφωσης Β1 επιπέδου στις Τ.Π.Ε.</t>
  </si>
  <si>
    <t>πιστοποιημένη γνώση πρώτης ξένης γλώσσας με τίτλο επιπέδου Γ2</t>
  </si>
  <si>
    <t>πιστοποιημένη γνώση πρώτης ξένης γλώσσας με τίτλο επιπέδου Γ1</t>
  </si>
  <si>
    <t>πιστοποιημένη γνώση πρώτης ξένης γλώσσας με τίτλο επιπέδου B2</t>
  </si>
  <si>
    <t>πιστοποιημένη γνώση δεύτερης ξένης γλώσσας με τίτλο επιπέδου Γ2</t>
  </si>
  <si>
    <t>πιστοποιημένη γνώση δεύτερης ξένης γλώσσας με τίτλο επιπέδου Γ1</t>
  </si>
  <si>
    <t>πιστοποιημένη γνώση δεύτερης ξένης γλώσσας με τίτλο επιπέδου B2</t>
  </si>
  <si>
    <t>βιβλία διεθνών εκδοτικών οίκων με Διεθνή Μοναδικό Αριθμό Βιβλίου (International Standard Book Number - ISBN)</t>
  </si>
  <si>
    <t>βιβλία ελληνικών εκδοτικών οίκων με ISBN</t>
  </si>
  <si>
    <t>κεφάλαια σε συλλογικούς τόμους διεθνών εκδοτικών οίκων με ISBN</t>
  </si>
  <si>
    <t>κεφάλαια σε συλλογικούς τόμους ελληνικών εκδοτικών οίκων με ISBN</t>
  </si>
  <si>
    <t>εισηγήσεις σε πρακτικά διεθνών συνεδρίων με έκδοση ISBN ή Διεθνή Μοναδικό Αριθμό Σειρών (International Standard Serial Number - ISSN)</t>
  </si>
  <si>
    <t>εισηγήσεις σε πρακτικά ελληνικών συνεδρίων με έκδοση ISBN ή ISSN</t>
  </si>
  <si>
    <t>συγγραφή σχολικού εγχειριδίου ή διδακτικού βιβλίου, το οποίο διανέμεται στους μαθητές ή εκπαιδευτικούς σε σχολικές μονάδες της δημόσιας εκπαίδευσης, ή συμμετοχή σε ομάδα σύνταξης Αναλυτικού Προγράμματος Σπουδών - Διαθεματικού Ενιαίου Πλαισίου Προγραμμάτων Σπουδών (Α.Π.Σ. - Δ.Ε.Π.Π.Σ.) ή αναμόρφωσης - εξορθολογισμού Προγραμμάτων Σπουδών και διδακτικής ύλης του Ι.Ε.Π. ή του Π.Ι.</t>
  </si>
  <si>
    <t>δημιουργία εκπαιδευτικού λογισμικού, πιστοποιημένου από το Υπουργείο Παιδείας και Θρησκευμάτων, το Ι.Ε.Π. ή το Π.Ι. ή με σφραγίδα ποιότητας από το Υπουργείο Παιδείας και Θρησκευμάτων, το Ινστιτούτο Τεχνολογίας Υπολογιστών και Εκδόσεων «Διόφαντος» (Ι.Τ.Υ.Ε.), το Εθνικό Κέντρο Τεκμηρίωσης (Ε.Κ.Τ.) και το Κέντρο Ελληνικής Γλώσσας (Κ.Ε.Γ.)</t>
  </si>
  <si>
    <t>δημιουργία επιμορφωτικού υλικού του Υπουργείου Παιδείας και Θρησκευμάτων, του Ι.Ε.Π., του Π.Ι. ή εποπτευόμενων από το Υπουργείο Παιδείας και Θρησκευμάτων φορέων</t>
  </si>
  <si>
    <t>άρθρα σε διεθνή επιστημονικά περιοδικά με ISSN και σύστημα κριτών</t>
  </si>
  <si>
    <t>άρθρα σε ελληνικά επιστημονικά περιοδικά με ISSN και σύστημα κριτών</t>
  </si>
  <si>
    <t>συμμετοχή σε ερευνητικά προγράμματα ή σε ομάδες επιστημονικού έργου του Ι.Ε.Π., του Π.Ι., Α.Ε.Ι. ή φορέων του Υπουργείου Παιδείας και Θρησκευμάτων και διακρίσεις</t>
  </si>
  <si>
    <t>άσκηση διδακτικών καθηκόντων σε σχολική μονάδα γενικής εκπαίδευσης ή ειδικής αγωγής, Εργαστηριακό Κέντρο (Ε.Κ.) ή Σχολείο Δεύτερης Ευκαιρίας (Σ.Δ.Ε.)</t>
  </si>
  <si>
    <t>άσκηση διδακτικών καθηκόντων σε Π.Σ. ή ΠΕΙ.Σ. εκπαιδευτικών, οι οποίοι έχουν αξιολογηθεί θετικά για την εν λόγω διδακτική υπηρεσία</t>
  </si>
  <si>
    <t>υποστήριξη πρακτικής άσκησης φοιτητών</t>
  </si>
  <si>
    <t>Βεβαιώσεις</t>
  </si>
  <si>
    <t>συμμετοχή σε καινοτόμα εκπαιδευτικά προγράμματα ή δράσεις όπως Lingua, Σωκράτης, Comenius, Erasmus/Erasmus+, Leonardo da Vinci, eTwinning, Model United Nations (M.U.N.), European Youth Parliament (EYP), Euroscola, Βουλή των Εφήβων, κ.ά.</t>
  </si>
  <si>
    <t>συμμετοχή σε δράσεις κοινού ενδιαφέροντος ολιγομελούς ομάδας εκπαιδευτικών στο πλαίσιο της αυτοαξιολόγησης της σχολικής μονάδας, εφόσον οδηγεί σε υλοποίηση δράσεων</t>
  </si>
  <si>
    <t>συμμετοχή σε καινοτόμα διδακτική πρακτική, έρευνα δράσης ή δράση ενδοσχολικής επιμόρφωσης στο επίπεδο της σχολικής μονάδας που έχει οδηγήσει σε δημοσίευση σε επιστημονικό περιοδικό ή πρακτικά συνεδρίου με σύστημα κριτών</t>
  </si>
  <si>
    <t>συμμετοχή στη δημιουργία και την υλοποίηση εκπαιδευτικών ομίλων</t>
  </si>
  <si>
    <t>συμμετοχή σε καινοτόμες σχολικές δραστηριότητες όπως περιβαλλοντικά, πολιτιστικά προγράμματα και προγράμματα αγωγής υγείας</t>
  </si>
  <si>
    <t>άσκηση καθηκόντων Περιφερειακού Διευθυντή Εκπαίδευσης, Συντονιστή Εκπαίδευσης Εξωτερικού ή Διευθυντή Πρωτοβάθμιας ή Δευτεροβάθμιας Εκπαίδευσης</t>
  </si>
  <si>
    <t>άσκηση καθηκόντων Συντονιστή Εκπαιδευτικού Έργου, Σχολικού Συμβούλου, Συμβούλου Α' του Ι.Ε.Π. ή Παρέδρου επί θητεία του Π.Ι.</t>
  </si>
  <si>
    <t>άσκηση καθηκόντων Προϊσταμένου Τμήματος Εκπαιδευτικών Θεμάτων Διεύθυνσης Εκπαίδευσης, Γραφείου Πρωτοβάθμιας ή Δευτεροβάθμιας Εκπαίδευσης, μέλους της Δ.Ε.Π.Π.Σ., της Επιστημονικής Επιτροπής Πρότυπων και Πειραματικών Σχολείων (Ε.Ε.Π.Π.Σ.) ή Π.Ε.Π.Π.Σ., ή διευθυντή σχολικής μονάδας, Ε.Κ., Δημόσιου Ινστιτούτου Επαγγελματικής Κατάρτισης (Δ.Ι.Ε.Κ.), Σχολικής Μονάδας Ειδικής Αγωγής και Εκπαίδευσης (Σ.Μ.Ε.Α.Ε.), Σχολής Επαγγελματικής Κατάρτισης (Σ.Ε.Κ.) ή Σ.Δ.Ε.</t>
  </si>
  <si>
    <t>Άσκηση καθηκόντων προϊσταμένου νηπιαγωγείου ή ολιγοθέσιου δημοτικού σχολείου, υποδιευθυντή σχολικής μονάδας, Ε.Κ., Δ.Ι.Ε.Κ., Σ.Μ.Ε.Α.Ε., Σ.Ε.Κ., Σ.Δ.Ε. ή υπευθύνου τομέα Ε.Κ., Προϊσταμένου Κέντρου Εκπαίδευσης για την Αειφορία (Κ.Ε.Α.), Υπευθύνου Λειτουργίας Κέντρου Περιβαλλοντικής Εκπαίδευσης (Κ.Π.Ε.), Συντονιστή Εκπαίδευσης Προσφύγων ή υπευθύνου Γραφείου Μειονοτικής Εκπαίδευσης</t>
  </si>
  <si>
    <t>άσκηση καθηκόντων Προϊσταμένου Κέντρου Εκπαιδευτικής και Συμβουλευτικής Υποστήριξης (Κ.Ε.Σ.Υ.), Κέντρου Διάγνωσης Αξιολόγησης και Υποστήριξης (Κ.Δ.Α.Υ.), Κέντρου Διαφοροδιάγνωσης, Διάγνωσης και Υποστήριξης Ειδικών Εκπαιδευτικών Αναγκών (ΚΕ.Δ.Δ.Υ.) υπευθύνου σχολικών δραστηριοτήτων, Περιβαλλοντικής εκπαίδευσης, Αγωγής Υγείας, Πολιτιστικών θεμάτων, Συμβουλευτικού Σταθμού Νέων (Σ.Σ.Ν.), Κέντρου Πληροφορικής και Νέων Τεχνολογιών (ΚΕ.ΠΛΗ.ΝΕ.Τ.), Εργαστηριακού Κέντρου Φυσικών Επιστημών (Ε.Κ.Φ.Ε.), Κέντρου Συμβουλευτικής και Προσανατολισμού (ΚΕ.ΣΥ.Π.), Γραφείου Συμβουλευτικής (ΓΡΑ.ΣΥ.), ή Γραφείου Σχολικού Επαγγελματικού Προσανατολισμού (ΓΡΑ.Σ.Ε.Π.), μέλους ΕΠ.Ε.Σ., Σχολικού συντονιστή εκπαιδευτικού έργου, Συμβούλου σχολικής ζωής</t>
  </si>
  <si>
    <t>άσκηση αυτοδύναμου διδακτικού έργου σε Α.Ε.Ι. διάρκειας ενός τουλάχιστον ακαδημαϊκού εξαμήνου, σύμφωνα με την παρ. 7 του άρθρου 29 του ν. 4009/2011 (Α' 195), συμπεριλαμβανομένου του προγράμματος απόκτησης Ακαδημαϊκής Διδακτικής Εμπειρίας σε Νέους Επιστήμονες Κατόχους Διδακτορικού, το άρθρο 4 του ν. 2552/1997 (Α' 266), το άρθρο 5 του π.δ. 407/1980 (Α' 112), το άρθρο 19 του ν. 1404/1983 (Α' 173) ή με απόφαση του αρμόδιου οργάνου</t>
  </si>
  <si>
    <t>Βιογραφικό σημείωμα και Υπεύθυνη Δήλωση</t>
  </si>
  <si>
    <t>Πιστοποιητικό Υπηρεσιακών Μεταβολών</t>
  </si>
  <si>
    <t>d527768007c7ba8e82b382a31bf76491</t>
  </si>
  <si>
    <t>ΒΟΓΔΑΝΟΥ ΣΟΦΙΑ ΤΑΝΙΑ</t>
  </si>
  <si>
    <t>ΠΕ11-ΦΥΣΙΚΗΣ ΑΓΩΓΗΣ</t>
  </si>
  <si>
    <t>ΠΕΙΡΑΜΑΤΙΚΟ ΔΗΜΟΤΙΚΟ ΣΧΟΛΕΙΟ ΦΛΩΡΙΝΑΣ</t>
  </si>
  <si>
    <t>Εγκρίθηκε</t>
  </si>
  <si>
    <t>ΠΕ70-ΔΑΣΚΑΛΟΙ</t>
  </si>
  <si>
    <t>10ο ΔΗΜΟΤΙΚΟ ΣΧΟΛΕΙΟ ΚΑΣΤΟΡΙΑΣ</t>
  </si>
  <si>
    <t>bd266a60a85abbd74c7b942b8fce3031</t>
  </si>
  <si>
    <t>ΔΟΥΚΑΣ ΔΗΜΗΤΡΙΟΣ</t>
  </si>
  <si>
    <t>4ca415f58f49c30c719a3d9200245599</t>
  </si>
  <si>
    <t>ΖΥΓΟΥΡΗΣ ΚΩΝΝΟΣ</t>
  </si>
  <si>
    <t>ΠΕ03-ΜΑΘΗΜΑΤΙΚΟΙ</t>
  </si>
  <si>
    <t>1ο ΗΜΕΡΗΣΙΟ ΓΕΝΙΚΟ ΛΥΚΕΙΟ ΚΑΣΤΟΡΙΑΣ</t>
  </si>
  <si>
    <t>630a94d980bfb23618cf767734e9f5e4</t>
  </si>
  <si>
    <t>ΙΝΤΖΕ ΣΙΜΕΛΑ</t>
  </si>
  <si>
    <t>ΠΕ60-ΝΗΠΙΑΓΩΓΟΙ</t>
  </si>
  <si>
    <t>7ο ΝΗΠΙΑΓΩΓΕΙΟ ΦΛΩΡΙΝΑΣ</t>
  </si>
  <si>
    <t>46a38e0c497774a9ceb40c06333eadb9</t>
  </si>
  <si>
    <t>ΙΩΑΝΝΙΔΟΥ ΣΟΦΙΑ</t>
  </si>
  <si>
    <t>74e4edb4aa6f22c0050a81fdb044c3b9</t>
  </si>
  <si>
    <t>ΚΑΛΛΙΝΙΚΟΥ ΚΩΝΣΤΑΝΤΙΝΑ</t>
  </si>
  <si>
    <t>cbd3f05396be9b0079d4c150b7737697</t>
  </si>
  <si>
    <t>ΚΟΚΟΝΟΖΗ ΑΦΡΟΔΙΤΗ</t>
  </si>
  <si>
    <t>2c13c5470bc94c32e93b83229678392a</t>
  </si>
  <si>
    <t>ΚΟΣΚΟΣΙΔΟΥ ΑΓΑΠΗ</t>
  </si>
  <si>
    <t>a7f32d371162377710cad646e88f5c0f</t>
  </si>
  <si>
    <t>ΜΑΚΡΟΠΟΥΛΟΣ ΚΩΝΣΤΑΝΤΙΝΟΣ</t>
  </si>
  <si>
    <t>cbb9bc0ff9b1e8806f6347067f400cf3</t>
  </si>
  <si>
    <t>ΠΑΤΡΑ ΝΑΟΥΜΑ</t>
  </si>
  <si>
    <t>ΠΕ06-ΑΓΓΛΙΚΗΣ ΦΙΛΟΛΟΓΙΑΣ</t>
  </si>
  <si>
    <t>ef9f389d94e22070632616a9d17aaa1c</t>
  </si>
  <si>
    <t>ΡΑΠΟΥ ΜΑΡΙΑ</t>
  </si>
  <si>
    <t>15e7ceda7350f188951d5ecaa7597dc9</t>
  </si>
  <si>
    <t>ΣΙΩΜΟΣ ΣΩΤΗΡΙΟΣ</t>
  </si>
  <si>
    <t>7f484cca5f221eb6b74eae14a710f09a</t>
  </si>
  <si>
    <t>ΤΖΙΩΛΗ ΜΑΡΙΑ</t>
  </si>
  <si>
    <t>f7e6c150079db03ea651b49666acc067</t>
  </si>
  <si>
    <t>ΤΣΑΚΛΙΔΗΣ ΒΑΣΙΛΕΙΟΣ</t>
  </si>
  <si>
    <t>ΠΕ04.02-ΧΗΜΙΚΟΙ</t>
  </si>
  <si>
    <t>3a949f6dcb0635e429d5c9d5c60eac18</t>
  </si>
  <si>
    <t>ΤΣΕΛΙΚΙΔΟΥ ΝΙΚΗ</t>
  </si>
  <si>
    <t>πιστοποιητικό ή βεβαίωση ετήσιας επιμόρφωσης Σχολής Επιμόρφωσης Λειτουργών Μέσης Εκπαίδευσης (Σ.Ε.Λ.Μ.Ε.), Σχολής Επιμόρφωσης Λειτουργών Δημοτικής Εκπαίδευσης (Σ.Ε.Λ.Δ.Ε.), Ανώτατης Σχολής Παιδαγωγικής και Τεχνολογικής Εκπαίδευσης (Α.Σ.ΠΑΙ.Τ.Ε.) ή Σχολής Εκπαιδευτικών Λειτουργών Επαγγελματικής και Τεχνικής Εκπαίδευσης (Σ.Ε.Λ.Ε.Τ.Ε.), εφόσον δεν αποτέλεσε προσόν διορισμού</t>
  </si>
  <si>
    <t>Κοζάνη, 30-07-2021</t>
  </si>
  <si>
    <t>Ο ΠΡΟΕΔΡΟΣ ΤΗΣ Π.Ε.Π.Π.Σ.</t>
  </si>
  <si>
    <t>ΔΥΤ. ΜΑΚΕΔΟΝΙΑΣ</t>
  </si>
  <si>
    <t xml:space="preserve">      ΓΕΩΡΓΙΟΣ ΙΟΡΔΑΝΙΔΗΣ</t>
  </si>
  <si>
    <t>Καθηγητής</t>
  </si>
  <si>
    <t>Πανεπιστημίου Δυτικής Μακεδονίας</t>
  </si>
  <si>
    <t>ΠΡΟΣΩΡΙΝΟΣ ΑΞΙΟΛΟΓΙΚΟΣ ΠΙΝΑΚΑΣ ΚΑΤΑΤΑΞΗΣ ΔΕΚΤΩΝ ΥΠΟΨΗΦΙΩΝ ΣΤΗ ΔΙΑΔΙΚΑΣΙΑ ΕΠΙΛΟΓΗΣ ΤΩΝ ΕΚΠΑΙΔΕΥΤΙΚΩΝ ΠΟΥ ΘΑ ΣΤΕΛΕΧΩΣΟΥΝ ΤΟ ΠΡΟΤΥΠΟ ΣΧΟΛΕΙΟ ΚΑΙ ΤΑ ΠΕΙΡΑΜΑΤΙΚΑ ΣΧΟΛΕΙΑ ΤΗΣ Π.Δ.Ε. ΔΥΤΙΚΗΣ ΜΑΚΕΔΟΝΙΑΣ</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</si>
</sst>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2">
    <font>
      <sz val="11"/>
      <color rgb="FF000000"/>
      <name val="Calibri"/>
      <family val="0"/>
    </font>
    <font>
      <sz val="11"/>
      <color indexed="8"/>
      <name val="Calibri"/>
      <family val="2"/>
    </font>
    <font>
      <sz val="11"/>
      <color indexed="62"/>
      <name val="Calibri"/>
      <family val="2"/>
    </font>
    <font>
      <b/>
      <sz val="11"/>
      <color indexed="9"/>
      <name val="Calibri"/>
      <family val="2"/>
    </font>
    <font>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sz val="18"/>
      <color indexed="56"/>
      <name val="Cambria"/>
      <family val="2"/>
    </font>
    <font>
      <b/>
      <sz val="11"/>
      <color indexed="52"/>
      <name val="Calibri"/>
      <family val="2"/>
    </font>
    <font>
      <b/>
      <sz val="12"/>
      <color indexed="8"/>
      <name val="Calibri"/>
      <family val="2"/>
    </font>
    <font>
      <b/>
      <sz val="14"/>
      <color indexed="8"/>
      <name val="Calibri"/>
      <family val="2"/>
    </font>
    <font>
      <b/>
      <sz val="22"/>
      <color indexed="8"/>
      <name val="Calibri"/>
      <family val="2"/>
    </font>
    <font>
      <sz val="11"/>
      <color theme="1"/>
      <name val="Calibri"/>
      <family val="2"/>
    </font>
    <font>
      <sz val="11"/>
      <color rgb="FF3F3F76"/>
      <name val="Calibri"/>
      <family val="2"/>
    </font>
    <font>
      <b/>
      <sz val="11"/>
      <color theme="0"/>
      <name val="Calibri"/>
      <family val="2"/>
    </font>
    <font>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5700"/>
      <name val="Calibri"/>
      <family val="2"/>
    </font>
    <font>
      <sz val="11"/>
      <color rgb="FFFF0000"/>
      <name val="Calibri"/>
      <family val="2"/>
    </font>
    <font>
      <sz val="11"/>
      <color rgb="FFFA7D00"/>
      <name val="Calibri"/>
      <family val="2"/>
    </font>
    <font>
      <b/>
      <sz val="11"/>
      <color theme="1"/>
      <name val="Calibri"/>
      <family val="2"/>
    </font>
    <font>
      <sz val="18"/>
      <color theme="3"/>
      <name val="Cambria"/>
      <family val="2"/>
    </font>
    <font>
      <b/>
      <sz val="11"/>
      <color rgb="FFFA7D00"/>
      <name val="Calibri"/>
      <family val="2"/>
    </font>
    <font>
      <b/>
      <sz val="12"/>
      <color rgb="FF000000"/>
      <name val="Calibri"/>
      <family val="2"/>
    </font>
    <font>
      <b/>
      <sz val="11"/>
      <color rgb="FF000000"/>
      <name val="Calibri"/>
      <family val="2"/>
    </font>
    <font>
      <b/>
      <sz val="14"/>
      <color rgb="FF000000"/>
      <name val="Calibri"/>
      <family val="2"/>
    </font>
    <font>
      <b/>
      <sz val="22"/>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D1E0E0"/>
        <bgColor indexed="64"/>
      </patternFill>
    </fill>
    <fill>
      <patternFill patternType="solid">
        <fgColor theme="0"/>
        <bgColor indexed="64"/>
      </patternFill>
    </fill>
    <fill>
      <patternFill patternType="solid">
        <fgColor rgb="FFE3EDED"/>
        <bgColor indexed="64"/>
      </patternFill>
    </fill>
    <fill>
      <patternFill patternType="solid">
        <fgColor rgb="FFB3CCCC"/>
        <bgColor indexed="64"/>
      </patternFill>
    </fill>
    <fill>
      <patternFill patternType="solid">
        <fgColor rgb="FFB3CC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bottom style="medium">
        <color rgb="FF000000"/>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28" borderId="3" applyNumberFormat="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2" fillId="3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32" borderId="7" applyNumberFormat="0" applyFont="0" applyAlignment="0" applyProtection="0"/>
    <xf numFmtId="0" fontId="34" fillId="0" borderId="8" applyNumberFormat="0" applyFill="0" applyAlignment="0" applyProtection="0"/>
    <xf numFmtId="0" fontId="35" fillId="0" borderId="9" applyNumberFormat="0" applyFill="0" applyAlignment="0" applyProtection="0"/>
    <xf numFmtId="0" fontId="36" fillId="0" borderId="0" applyNumberFormat="0" applyFill="0" applyBorder="0" applyAlignment="0" applyProtection="0"/>
    <xf numFmtId="0" fontId="37" fillId="28" borderId="1" applyNumberFormat="0" applyAlignment="0" applyProtection="0"/>
  </cellStyleXfs>
  <cellXfs count="23">
    <xf numFmtId="0" fontId="0" fillId="0" borderId="0" xfId="0" applyAlignment="1">
      <alignment/>
    </xf>
    <xf numFmtId="0" fontId="0" fillId="0" borderId="0" xfId="0" applyAlignment="1">
      <alignment vertical="top" wrapText="1"/>
    </xf>
    <xf numFmtId="0" fontId="0" fillId="0" borderId="0" xfId="0" applyAlignment="1">
      <alignment vertical="center"/>
    </xf>
    <xf numFmtId="0" fontId="0" fillId="0" borderId="0" xfId="0" applyAlignment="1">
      <alignment vertical="center" wrapText="1"/>
    </xf>
    <xf numFmtId="2" fontId="0" fillId="33" borderId="10" xfId="0" applyNumberFormat="1" applyFill="1" applyBorder="1" applyAlignment="1">
      <alignment vertical="top" wrapText="1"/>
    </xf>
    <xf numFmtId="2" fontId="0" fillId="33" borderId="10" xfId="0" applyNumberFormat="1" applyFont="1" applyFill="1" applyBorder="1" applyAlignment="1">
      <alignment vertical="top" wrapText="1"/>
    </xf>
    <xf numFmtId="2" fontId="0" fillId="34" borderId="10" xfId="0" applyNumberFormat="1" applyFill="1" applyBorder="1" applyAlignment="1">
      <alignment vertical="center" wrapText="1"/>
    </xf>
    <xf numFmtId="2" fontId="38" fillId="34" borderId="10" xfId="0" applyNumberFormat="1" applyFont="1" applyFill="1" applyBorder="1" applyAlignment="1">
      <alignment vertical="center" wrapText="1"/>
    </xf>
    <xf numFmtId="0" fontId="39" fillId="0" borderId="0" xfId="0" applyFont="1" applyAlignment="1">
      <alignment horizontal="center" vertical="center"/>
    </xf>
    <xf numFmtId="2" fontId="0" fillId="35" borderId="10" xfId="0" applyNumberFormat="1" applyFill="1" applyBorder="1" applyAlignment="1">
      <alignment vertical="center" wrapText="1"/>
    </xf>
    <xf numFmtId="2" fontId="38" fillId="35" borderId="10" xfId="0" applyNumberFormat="1" applyFont="1" applyFill="1" applyBorder="1" applyAlignment="1">
      <alignment vertical="center" wrapText="1"/>
    </xf>
    <xf numFmtId="2" fontId="39" fillId="36" borderId="10" xfId="0" applyNumberFormat="1" applyFont="1" applyFill="1" applyBorder="1" applyAlignment="1">
      <alignment vertical="top" wrapText="1"/>
    </xf>
    <xf numFmtId="2" fontId="40" fillId="37" borderId="10" xfId="0" applyNumberFormat="1" applyFont="1" applyFill="1" applyBorder="1" applyAlignment="1">
      <alignment vertical="center" wrapText="1"/>
    </xf>
    <xf numFmtId="2" fontId="0" fillId="34" borderId="11" xfId="0" applyNumberFormat="1" applyFill="1" applyBorder="1" applyAlignment="1">
      <alignment vertical="center" wrapText="1"/>
    </xf>
    <xf numFmtId="2" fontId="0" fillId="34" borderId="12" xfId="0" applyNumberFormat="1" applyFill="1" applyBorder="1" applyAlignment="1">
      <alignment vertical="center" wrapText="1"/>
    </xf>
    <xf numFmtId="2" fontId="0" fillId="34" borderId="13" xfId="0" applyNumberFormat="1" applyFill="1" applyBorder="1" applyAlignment="1">
      <alignment vertical="center" wrapText="1"/>
    </xf>
    <xf numFmtId="0" fontId="0" fillId="0" borderId="14" xfId="0" applyBorder="1" applyAlignment="1">
      <alignment vertical="center"/>
    </xf>
    <xf numFmtId="2" fontId="39" fillId="36" borderId="13" xfId="0" applyNumberFormat="1" applyFont="1" applyFill="1" applyBorder="1" applyAlignment="1">
      <alignment horizontal="center" vertical="center" wrapText="1"/>
    </xf>
    <xf numFmtId="0" fontId="38" fillId="0" borderId="0" xfId="0" applyFont="1" applyAlignment="1">
      <alignment horizontal="center"/>
    </xf>
    <xf numFmtId="0" fontId="38" fillId="0" borderId="0" xfId="0" applyFont="1" applyAlignment="1">
      <alignment horizontal="center" vertical="center"/>
    </xf>
    <xf numFmtId="0" fontId="41" fillId="37" borderId="15" xfId="0" applyFont="1" applyFill="1" applyBorder="1" applyAlignment="1">
      <alignment horizontal="center" vertical="top" wrapText="1"/>
    </xf>
    <xf numFmtId="0" fontId="41" fillId="37" borderId="16" xfId="0" applyFont="1" applyFill="1" applyBorder="1" applyAlignment="1">
      <alignment horizontal="center" vertical="top" wrapText="1"/>
    </xf>
    <xf numFmtId="0" fontId="41" fillId="37" borderId="17" xfId="0" applyFont="1" applyFill="1" applyBorder="1" applyAlignment="1">
      <alignment horizontal="center" vertical="top"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30"/>
  <sheetViews>
    <sheetView tabSelected="1" zoomScale="73" zoomScaleNormal="73" zoomScalePageLayoutView="0" workbookViewId="0" topLeftCell="A1">
      <pane xSplit="2" ySplit="3" topLeftCell="BL13" activePane="bottomRight" state="frozen"/>
      <selection pane="topLeft" activeCell="A1" sqref="A1"/>
      <selection pane="topRight" activeCell="C1" sqref="C1"/>
      <selection pane="bottomLeft" activeCell="A3" sqref="A3"/>
      <selection pane="bottomRight" activeCell="B23" sqref="B23"/>
    </sheetView>
  </sheetViews>
  <sheetFormatPr defaultColWidth="9.140625" defaultRowHeight="15"/>
  <cols>
    <col min="1" max="4" width="20.00390625" style="1" customWidth="1"/>
    <col min="5" max="8" width="8.57421875" style="1" customWidth="1"/>
    <col min="9" max="10" width="20.00390625" style="1" customWidth="1"/>
    <col min="11" max="13" width="10.7109375" style="1" customWidth="1"/>
    <col min="14" max="14" width="12.8515625" style="1" customWidth="1"/>
    <col min="15" max="23" width="13.00390625" style="1" customWidth="1"/>
    <col min="24" max="24" width="14.7109375" style="1" customWidth="1"/>
    <col min="25" max="25" width="31.28125" style="1" customWidth="1"/>
    <col min="26" max="26" width="19.7109375" style="1" customWidth="1"/>
    <col min="27" max="28" width="16.28125" style="1" customWidth="1"/>
    <col min="29" max="30" width="13.421875" style="1" customWidth="1"/>
    <col min="31" max="31" width="16.28125" style="1" customWidth="1"/>
    <col min="32" max="34" width="12.421875" style="1" customWidth="1"/>
    <col min="35" max="41" width="10.421875" style="1" customWidth="1"/>
    <col min="42" max="42" width="14.140625" style="1" customWidth="1"/>
    <col min="43" max="45" width="9.8515625" style="1" customWidth="1"/>
    <col min="46" max="47" width="14.140625" style="1" customWidth="1"/>
    <col min="48" max="48" width="30.421875" style="1" customWidth="1"/>
    <col min="49" max="49" width="26.28125" style="1" customWidth="1"/>
    <col min="50" max="50" width="20.140625" style="1" customWidth="1"/>
    <col min="51" max="51" width="13.7109375" style="1" customWidth="1"/>
    <col min="52" max="54" width="12.7109375" style="1" customWidth="1"/>
    <col min="55" max="56" width="17.8515625" style="1" customWidth="1"/>
    <col min="57" max="57" width="16.140625" style="1" customWidth="1"/>
    <col min="58" max="60" width="13.57421875" style="1" customWidth="1"/>
    <col min="61" max="62" width="14.00390625" style="1" customWidth="1"/>
    <col min="63" max="65" width="21.7109375" style="1" customWidth="1"/>
    <col min="66" max="68" width="12.421875" style="1" customWidth="1"/>
    <col min="69" max="70" width="13.00390625" style="1" customWidth="1"/>
    <col min="71" max="72" width="22.7109375" style="1" customWidth="1"/>
    <col min="73" max="73" width="55.00390625" style="1" customWidth="1"/>
    <col min="74" max="74" width="16.00390625" style="1" customWidth="1"/>
    <col min="75" max="75" width="41.8515625" style="1" customWidth="1"/>
    <col min="76" max="76" width="17.140625" style="1" customWidth="1"/>
    <col min="77" max="78" width="20.00390625" style="1" customWidth="1"/>
  </cols>
  <sheetData>
    <row r="1" spans="1:78" ht="87.75" customHeight="1" thickBot="1">
      <c r="A1" s="20" t="s">
        <v>128</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2"/>
    </row>
    <row r="2" spans="1:78" s="2" customFormat="1" ht="89.25" customHeight="1" thickBot="1">
      <c r="A2" s="17" t="s">
        <v>0</v>
      </c>
      <c r="B2" s="17"/>
      <c r="C2" s="17"/>
      <c r="D2" s="17"/>
      <c r="E2" s="17"/>
      <c r="F2" s="17"/>
      <c r="G2" s="17"/>
      <c r="H2" s="17"/>
      <c r="I2" s="17"/>
      <c r="J2" s="17"/>
      <c r="K2" s="17"/>
      <c r="L2" s="17"/>
      <c r="M2" s="17"/>
      <c r="N2" s="17"/>
      <c r="O2" s="17" t="s">
        <v>1</v>
      </c>
      <c r="P2" s="17"/>
      <c r="Q2" s="17"/>
      <c r="R2" s="17"/>
      <c r="S2" s="17"/>
      <c r="T2" s="17"/>
      <c r="U2" s="17"/>
      <c r="V2" s="17"/>
      <c r="W2" s="17"/>
      <c r="X2" s="17"/>
      <c r="Y2" s="17" t="s">
        <v>2</v>
      </c>
      <c r="Z2" s="17"/>
      <c r="AA2" s="17"/>
      <c r="AB2" s="17"/>
      <c r="AC2" s="17"/>
      <c r="AD2" s="17"/>
      <c r="AE2" s="17"/>
      <c r="AF2" s="17"/>
      <c r="AG2" s="17"/>
      <c r="AH2" s="17"/>
      <c r="AI2" s="17" t="s">
        <v>3</v>
      </c>
      <c r="AJ2" s="17"/>
      <c r="AK2" s="17"/>
      <c r="AL2" s="17"/>
      <c r="AM2" s="17"/>
      <c r="AN2" s="17"/>
      <c r="AO2" s="17"/>
      <c r="AP2" s="17" t="s">
        <v>4</v>
      </c>
      <c r="AQ2" s="17"/>
      <c r="AR2" s="17"/>
      <c r="AS2" s="17"/>
      <c r="AT2" s="17"/>
      <c r="AU2" s="17"/>
      <c r="AV2" s="17"/>
      <c r="AW2" s="17"/>
      <c r="AX2" s="17"/>
      <c r="AY2" s="17"/>
      <c r="AZ2" s="17" t="s">
        <v>5</v>
      </c>
      <c r="BA2" s="17"/>
      <c r="BB2" s="17"/>
      <c r="BC2" s="17" t="s">
        <v>6</v>
      </c>
      <c r="BD2" s="17"/>
      <c r="BE2" s="17" t="s">
        <v>7</v>
      </c>
      <c r="BF2" s="17"/>
      <c r="BG2" s="17"/>
      <c r="BH2" s="17"/>
      <c r="BI2" s="17" t="s">
        <v>8</v>
      </c>
      <c r="BJ2" s="17"/>
      <c r="BK2" s="17" t="s">
        <v>9</v>
      </c>
      <c r="BL2" s="17"/>
      <c r="BM2" s="17"/>
      <c r="BN2" s="17"/>
      <c r="BO2" s="17"/>
      <c r="BP2" s="17"/>
      <c r="BQ2" s="17" t="s">
        <v>10</v>
      </c>
      <c r="BR2" s="17"/>
      <c r="BS2" s="17"/>
      <c r="BT2" s="17"/>
      <c r="BU2" s="17"/>
      <c r="BV2" s="17"/>
      <c r="BW2" s="17" t="s">
        <v>11</v>
      </c>
      <c r="BX2" s="17"/>
      <c r="BY2" s="17" t="s">
        <v>12</v>
      </c>
      <c r="BZ2" s="17"/>
    </row>
    <row r="3" spans="1:78" ht="189.75" customHeight="1" thickBot="1">
      <c r="A3" s="4" t="s">
        <v>13</v>
      </c>
      <c r="B3" s="4" t="s">
        <v>14</v>
      </c>
      <c r="C3" s="4" t="s">
        <v>15</v>
      </c>
      <c r="D3" s="4" t="s">
        <v>16</v>
      </c>
      <c r="E3" s="4" t="s">
        <v>17</v>
      </c>
      <c r="F3" s="4" t="s">
        <v>18</v>
      </c>
      <c r="G3" s="4" t="s">
        <v>19</v>
      </c>
      <c r="H3" s="4" t="s">
        <v>20</v>
      </c>
      <c r="I3" s="4" t="s">
        <v>21</v>
      </c>
      <c r="J3" s="4" t="s">
        <v>22</v>
      </c>
      <c r="K3" s="4" t="s">
        <v>23</v>
      </c>
      <c r="L3" s="4" t="s">
        <v>24</v>
      </c>
      <c r="M3" s="4" t="s">
        <v>25</v>
      </c>
      <c r="N3" s="11" t="s">
        <v>26</v>
      </c>
      <c r="O3" s="4" t="s">
        <v>27</v>
      </c>
      <c r="P3" s="4" t="s">
        <v>28</v>
      </c>
      <c r="Q3" s="4" t="s">
        <v>29</v>
      </c>
      <c r="R3" s="4" t="s">
        <v>30</v>
      </c>
      <c r="S3" s="4" t="s">
        <v>31</v>
      </c>
      <c r="T3" s="4" t="s">
        <v>32</v>
      </c>
      <c r="U3" s="4" t="s">
        <v>33</v>
      </c>
      <c r="V3" s="4" t="s">
        <v>34</v>
      </c>
      <c r="W3" s="4" t="s">
        <v>35</v>
      </c>
      <c r="X3" s="4" t="s">
        <v>36</v>
      </c>
      <c r="Y3" s="5" t="s">
        <v>121</v>
      </c>
      <c r="Z3" s="4" t="s">
        <v>37</v>
      </c>
      <c r="AA3" s="4" t="s">
        <v>38</v>
      </c>
      <c r="AB3" s="4" t="s">
        <v>39</v>
      </c>
      <c r="AC3" s="4" t="s">
        <v>40</v>
      </c>
      <c r="AD3" s="4" t="s">
        <v>41</v>
      </c>
      <c r="AE3" s="4" t="s">
        <v>42</v>
      </c>
      <c r="AF3" s="4" t="s">
        <v>43</v>
      </c>
      <c r="AG3" s="4" t="s">
        <v>44</v>
      </c>
      <c r="AH3" s="4" t="s">
        <v>36</v>
      </c>
      <c r="AI3" s="4" t="s">
        <v>45</v>
      </c>
      <c r="AJ3" s="4" t="s">
        <v>46</v>
      </c>
      <c r="AK3" s="4" t="s">
        <v>47</v>
      </c>
      <c r="AL3" s="4" t="s">
        <v>48</v>
      </c>
      <c r="AM3" s="4" t="s">
        <v>49</v>
      </c>
      <c r="AN3" s="4" t="s">
        <v>50</v>
      </c>
      <c r="AO3" s="4" t="s">
        <v>36</v>
      </c>
      <c r="AP3" s="4" t="s">
        <v>51</v>
      </c>
      <c r="AQ3" s="4" t="s">
        <v>52</v>
      </c>
      <c r="AR3" s="4" t="s">
        <v>53</v>
      </c>
      <c r="AS3" s="4" t="s">
        <v>54</v>
      </c>
      <c r="AT3" s="4" t="s">
        <v>55</v>
      </c>
      <c r="AU3" s="4" t="s">
        <v>56</v>
      </c>
      <c r="AV3" s="4" t="s">
        <v>57</v>
      </c>
      <c r="AW3" s="4" t="s">
        <v>58</v>
      </c>
      <c r="AX3" s="4" t="s">
        <v>59</v>
      </c>
      <c r="AY3" s="4" t="s">
        <v>36</v>
      </c>
      <c r="AZ3" s="4" t="s">
        <v>60</v>
      </c>
      <c r="BA3" s="4" t="s">
        <v>61</v>
      </c>
      <c r="BB3" s="4" t="s">
        <v>36</v>
      </c>
      <c r="BC3" s="4" t="s">
        <v>62</v>
      </c>
      <c r="BD3" s="4" t="s">
        <v>36</v>
      </c>
      <c r="BE3" s="4" t="s">
        <v>63</v>
      </c>
      <c r="BF3" s="4" t="s">
        <v>64</v>
      </c>
      <c r="BG3" s="4" t="s">
        <v>65</v>
      </c>
      <c r="BH3" s="4" t="s">
        <v>36</v>
      </c>
      <c r="BI3" s="4" t="s">
        <v>66</v>
      </c>
      <c r="BJ3" s="4" t="s">
        <v>36</v>
      </c>
      <c r="BK3" s="4" t="s">
        <v>67</v>
      </c>
      <c r="BL3" s="4" t="s">
        <v>68</v>
      </c>
      <c r="BM3" s="4" t="s">
        <v>69</v>
      </c>
      <c r="BN3" s="4" t="s">
        <v>70</v>
      </c>
      <c r="BO3" s="4" t="s">
        <v>71</v>
      </c>
      <c r="BP3" s="4" t="s">
        <v>36</v>
      </c>
      <c r="BQ3" s="4" t="s">
        <v>72</v>
      </c>
      <c r="BR3" s="4" t="s">
        <v>73</v>
      </c>
      <c r="BS3" s="4" t="s">
        <v>74</v>
      </c>
      <c r="BT3" s="4" t="s">
        <v>75</v>
      </c>
      <c r="BU3" s="4" t="s">
        <v>76</v>
      </c>
      <c r="BV3" s="4" t="s">
        <v>36</v>
      </c>
      <c r="BW3" s="4" t="s">
        <v>77</v>
      </c>
      <c r="BX3" s="4" t="s">
        <v>36</v>
      </c>
      <c r="BY3" s="4" t="s">
        <v>78</v>
      </c>
      <c r="BZ3" s="4" t="s">
        <v>79</v>
      </c>
    </row>
    <row r="4" spans="1:78" s="2" customFormat="1" ht="45.75" thickBot="1">
      <c r="A4" s="6" t="s">
        <v>89</v>
      </c>
      <c r="B4" s="6" t="s">
        <v>90</v>
      </c>
      <c r="C4" s="6" t="s">
        <v>91</v>
      </c>
      <c r="D4" s="6" t="s">
        <v>92</v>
      </c>
      <c r="E4" s="6"/>
      <c r="F4" s="6"/>
      <c r="G4" s="6"/>
      <c r="H4" s="6"/>
      <c r="I4" s="6" t="s">
        <v>84</v>
      </c>
      <c r="J4" s="6"/>
      <c r="K4" s="6"/>
      <c r="L4" s="6"/>
      <c r="M4" s="6"/>
      <c r="N4" s="12">
        <f aca="true" t="shared" si="0" ref="N4:N18">X4+AH4+AO4+AY4+BB4+BD4+BH4+BJ4+BP4+BV4+BX4</f>
        <v>22</v>
      </c>
      <c r="O4" s="6"/>
      <c r="P4" s="6"/>
      <c r="Q4" s="6">
        <v>4</v>
      </c>
      <c r="R4" s="6">
        <v>2</v>
      </c>
      <c r="S4" s="6"/>
      <c r="T4" s="6"/>
      <c r="U4" s="6"/>
      <c r="V4" s="6"/>
      <c r="W4" s="6"/>
      <c r="X4" s="7">
        <f aca="true" t="shared" si="1" ref="X4:X18">SUM(O4:W4)</f>
        <v>6</v>
      </c>
      <c r="Y4" s="6"/>
      <c r="Z4" s="6">
        <v>1</v>
      </c>
      <c r="AA4" s="6"/>
      <c r="AB4" s="6">
        <v>1</v>
      </c>
      <c r="AC4" s="6"/>
      <c r="AD4" s="6"/>
      <c r="AE4" s="6"/>
      <c r="AF4" s="6">
        <v>1</v>
      </c>
      <c r="AG4" s="6"/>
      <c r="AH4" s="7">
        <f aca="true" t="shared" si="2" ref="AH4:AH18">SUM(Y4:AG4)</f>
        <v>3</v>
      </c>
      <c r="AI4" s="6"/>
      <c r="AJ4" s="6"/>
      <c r="AK4" s="6">
        <v>1</v>
      </c>
      <c r="AL4" s="6"/>
      <c r="AM4" s="6"/>
      <c r="AN4" s="6"/>
      <c r="AO4" s="7">
        <f aca="true" t="shared" si="3" ref="AO4:AO18">SUM(AI4:AN4)</f>
        <v>1</v>
      </c>
      <c r="AP4" s="6"/>
      <c r="AQ4" s="6"/>
      <c r="AR4" s="6"/>
      <c r="AS4" s="6"/>
      <c r="AT4" s="6"/>
      <c r="AU4" s="6">
        <v>1.5</v>
      </c>
      <c r="AV4" s="6"/>
      <c r="AW4" s="6"/>
      <c r="AX4" s="6">
        <v>0.25</v>
      </c>
      <c r="AY4" s="7">
        <f aca="true" t="shared" si="4" ref="AY4:AY18">SUM(AP4:AX4)</f>
        <v>1.75</v>
      </c>
      <c r="AZ4" s="6"/>
      <c r="BA4" s="6"/>
      <c r="BB4" s="7">
        <f aca="true" t="shared" si="5" ref="BB4:BB18">SUM(AZ4:BA4)</f>
        <v>0</v>
      </c>
      <c r="BC4" s="6"/>
      <c r="BD4" s="7">
        <f aca="true" t="shared" si="6" ref="BD4:BD18">SUM(BC4)</f>
        <v>0</v>
      </c>
      <c r="BE4" s="6">
        <v>6</v>
      </c>
      <c r="BF4" s="6"/>
      <c r="BG4" s="6"/>
      <c r="BH4" s="7">
        <f aca="true" t="shared" si="7" ref="BH4:BH18">SUM(BE4:BG4)</f>
        <v>6</v>
      </c>
      <c r="BI4" s="6"/>
      <c r="BJ4" s="7">
        <f aca="true" t="shared" si="8" ref="BJ4:BJ18">SUM(BI4)</f>
        <v>0</v>
      </c>
      <c r="BK4" s="6"/>
      <c r="BL4" s="6"/>
      <c r="BM4" s="6"/>
      <c r="BN4" s="6">
        <v>3</v>
      </c>
      <c r="BO4" s="6">
        <v>1</v>
      </c>
      <c r="BP4" s="7">
        <f aca="true" t="shared" si="9" ref="BP4:BP18">SUM(BK4:BO4)</f>
        <v>4</v>
      </c>
      <c r="BQ4" s="6"/>
      <c r="BR4" s="6"/>
      <c r="BS4" s="6"/>
      <c r="BT4" s="6">
        <v>0.25</v>
      </c>
      <c r="BU4" s="6"/>
      <c r="BV4" s="7">
        <f aca="true" t="shared" si="10" ref="BV4:BV13">SUM(BQ4:BU4)</f>
        <v>0.25</v>
      </c>
      <c r="BW4" s="6"/>
      <c r="BX4" s="7">
        <f aca="true" t="shared" si="11" ref="BX4:BX18">SUM(BW4)</f>
        <v>0</v>
      </c>
      <c r="BY4" s="6"/>
      <c r="BZ4" s="6"/>
    </row>
    <row r="5" spans="1:78" s="2" customFormat="1" ht="45.75" thickBot="1">
      <c r="A5" s="9" t="s">
        <v>116</v>
      </c>
      <c r="B5" s="9" t="s">
        <v>117</v>
      </c>
      <c r="C5" s="9" t="s">
        <v>118</v>
      </c>
      <c r="D5" s="9" t="s">
        <v>92</v>
      </c>
      <c r="E5" s="9"/>
      <c r="F5" s="9"/>
      <c r="G5" s="9"/>
      <c r="H5" s="9"/>
      <c r="I5" s="9" t="s">
        <v>84</v>
      </c>
      <c r="J5" s="9"/>
      <c r="K5" s="9"/>
      <c r="L5" s="9"/>
      <c r="M5" s="9"/>
      <c r="N5" s="12">
        <f t="shared" si="0"/>
        <v>6</v>
      </c>
      <c r="O5" s="9"/>
      <c r="P5" s="9"/>
      <c r="Q5" s="9"/>
      <c r="R5" s="9"/>
      <c r="S5" s="9"/>
      <c r="T5" s="9"/>
      <c r="U5" s="9"/>
      <c r="V5" s="9"/>
      <c r="W5" s="9"/>
      <c r="X5" s="10">
        <f t="shared" si="1"/>
        <v>0</v>
      </c>
      <c r="Y5" s="9"/>
      <c r="Z5" s="9"/>
      <c r="AA5" s="9"/>
      <c r="AB5" s="9"/>
      <c r="AC5" s="9"/>
      <c r="AD5" s="9"/>
      <c r="AE5" s="9"/>
      <c r="AF5" s="9"/>
      <c r="AG5" s="9"/>
      <c r="AH5" s="10">
        <f t="shared" si="2"/>
        <v>0</v>
      </c>
      <c r="AI5" s="9"/>
      <c r="AJ5" s="9"/>
      <c r="AK5" s="9"/>
      <c r="AL5" s="9"/>
      <c r="AM5" s="9"/>
      <c r="AN5" s="9"/>
      <c r="AO5" s="10">
        <f t="shared" si="3"/>
        <v>0</v>
      </c>
      <c r="AP5" s="9"/>
      <c r="AQ5" s="9"/>
      <c r="AR5" s="9"/>
      <c r="AS5" s="9"/>
      <c r="AT5" s="9"/>
      <c r="AU5" s="9"/>
      <c r="AV5" s="9"/>
      <c r="AW5" s="9"/>
      <c r="AX5" s="9"/>
      <c r="AY5" s="10">
        <f t="shared" si="4"/>
        <v>0</v>
      </c>
      <c r="AZ5" s="9"/>
      <c r="BA5" s="9"/>
      <c r="BB5" s="10">
        <f t="shared" si="5"/>
        <v>0</v>
      </c>
      <c r="BC5" s="9"/>
      <c r="BD5" s="10">
        <f t="shared" si="6"/>
        <v>0</v>
      </c>
      <c r="BE5" s="9">
        <v>6</v>
      </c>
      <c r="BF5" s="9"/>
      <c r="BG5" s="9"/>
      <c r="BH5" s="10">
        <f t="shared" si="7"/>
        <v>6</v>
      </c>
      <c r="BI5" s="9"/>
      <c r="BJ5" s="10">
        <f t="shared" si="8"/>
        <v>0</v>
      </c>
      <c r="BK5" s="9"/>
      <c r="BL5" s="9"/>
      <c r="BM5" s="9"/>
      <c r="BN5" s="9"/>
      <c r="BO5" s="9"/>
      <c r="BP5" s="10">
        <f t="shared" si="9"/>
        <v>0</v>
      </c>
      <c r="BQ5" s="9"/>
      <c r="BR5" s="9"/>
      <c r="BS5" s="9"/>
      <c r="BT5" s="9"/>
      <c r="BU5" s="9"/>
      <c r="BV5" s="10">
        <f t="shared" si="10"/>
        <v>0</v>
      </c>
      <c r="BW5" s="9"/>
      <c r="BX5" s="10">
        <f t="shared" si="11"/>
        <v>0</v>
      </c>
      <c r="BY5" s="9"/>
      <c r="BZ5" s="9"/>
    </row>
    <row r="6" spans="1:78" s="2" customFormat="1" ht="30.75" thickBot="1">
      <c r="A6" s="6" t="s">
        <v>107</v>
      </c>
      <c r="B6" s="6" t="s">
        <v>108</v>
      </c>
      <c r="C6" s="6" t="s">
        <v>109</v>
      </c>
      <c r="D6" s="6" t="s">
        <v>86</v>
      </c>
      <c r="E6" s="6"/>
      <c r="F6" s="6"/>
      <c r="G6" s="6"/>
      <c r="H6" s="6"/>
      <c r="I6" s="6" t="s">
        <v>84</v>
      </c>
      <c r="J6" s="6"/>
      <c r="K6" s="6"/>
      <c r="L6" s="6"/>
      <c r="M6" s="6"/>
      <c r="N6" s="12">
        <f t="shared" si="0"/>
        <v>10</v>
      </c>
      <c r="O6" s="6"/>
      <c r="P6" s="6"/>
      <c r="Q6" s="6">
        <v>4</v>
      </c>
      <c r="R6" s="6"/>
      <c r="S6" s="6"/>
      <c r="T6" s="6"/>
      <c r="U6" s="6"/>
      <c r="V6" s="6"/>
      <c r="W6" s="6"/>
      <c r="X6" s="7">
        <f t="shared" si="1"/>
        <v>4</v>
      </c>
      <c r="Y6" s="6"/>
      <c r="Z6" s="6"/>
      <c r="AA6" s="6"/>
      <c r="AB6" s="6"/>
      <c r="AC6" s="6"/>
      <c r="AD6" s="6"/>
      <c r="AE6" s="6"/>
      <c r="AF6" s="6"/>
      <c r="AG6" s="6"/>
      <c r="AH6" s="7">
        <f t="shared" si="2"/>
        <v>0</v>
      </c>
      <c r="AI6" s="6"/>
      <c r="AJ6" s="6"/>
      <c r="AK6" s="6"/>
      <c r="AL6" s="6"/>
      <c r="AM6" s="6"/>
      <c r="AN6" s="6"/>
      <c r="AO6" s="7">
        <f t="shared" si="3"/>
        <v>0</v>
      </c>
      <c r="AP6" s="6"/>
      <c r="AQ6" s="6"/>
      <c r="AR6" s="6"/>
      <c r="AS6" s="6"/>
      <c r="AT6" s="6"/>
      <c r="AU6" s="6"/>
      <c r="AV6" s="6"/>
      <c r="AW6" s="6"/>
      <c r="AX6" s="6"/>
      <c r="AY6" s="7">
        <f t="shared" si="4"/>
        <v>0</v>
      </c>
      <c r="AZ6" s="6"/>
      <c r="BA6" s="6"/>
      <c r="BB6" s="7">
        <f t="shared" si="5"/>
        <v>0</v>
      </c>
      <c r="BC6" s="6"/>
      <c r="BD6" s="7">
        <f t="shared" si="6"/>
        <v>0</v>
      </c>
      <c r="BE6" s="6">
        <v>6</v>
      </c>
      <c r="BF6" s="6"/>
      <c r="BG6" s="6"/>
      <c r="BH6" s="7">
        <f t="shared" si="7"/>
        <v>6</v>
      </c>
      <c r="BI6" s="6"/>
      <c r="BJ6" s="7">
        <f t="shared" si="8"/>
        <v>0</v>
      </c>
      <c r="BK6" s="6"/>
      <c r="BL6" s="6"/>
      <c r="BM6" s="6"/>
      <c r="BN6" s="6"/>
      <c r="BO6" s="6"/>
      <c r="BP6" s="7">
        <f t="shared" si="9"/>
        <v>0</v>
      </c>
      <c r="BQ6" s="6"/>
      <c r="BR6" s="6"/>
      <c r="BS6" s="6"/>
      <c r="BT6" s="6"/>
      <c r="BU6" s="6"/>
      <c r="BV6" s="7">
        <f t="shared" si="10"/>
        <v>0</v>
      </c>
      <c r="BW6" s="6"/>
      <c r="BX6" s="7">
        <f t="shared" si="11"/>
        <v>0</v>
      </c>
      <c r="BY6" s="6"/>
      <c r="BZ6" s="6"/>
    </row>
    <row r="7" spans="1:78" s="2" customFormat="1" ht="45.75" thickBot="1">
      <c r="A7" s="9" t="s">
        <v>80</v>
      </c>
      <c r="B7" s="9" t="s">
        <v>81</v>
      </c>
      <c r="C7" s="9" t="s">
        <v>82</v>
      </c>
      <c r="D7" s="9" t="s">
        <v>83</v>
      </c>
      <c r="E7" s="9"/>
      <c r="F7" s="9"/>
      <c r="G7" s="9"/>
      <c r="H7" s="9"/>
      <c r="I7" s="9" t="s">
        <v>84</v>
      </c>
      <c r="J7" s="9"/>
      <c r="K7" s="9"/>
      <c r="L7" s="9"/>
      <c r="M7" s="9"/>
      <c r="N7" s="12">
        <f t="shared" si="0"/>
        <v>12.5</v>
      </c>
      <c r="O7" s="9"/>
      <c r="P7" s="9"/>
      <c r="Q7" s="9">
        <v>4</v>
      </c>
      <c r="R7" s="9"/>
      <c r="S7" s="9"/>
      <c r="T7" s="9"/>
      <c r="U7" s="9"/>
      <c r="V7" s="9"/>
      <c r="W7" s="9"/>
      <c r="X7" s="10">
        <f t="shared" si="1"/>
        <v>4</v>
      </c>
      <c r="Y7" s="9"/>
      <c r="Z7" s="9"/>
      <c r="AA7" s="9"/>
      <c r="AB7" s="9"/>
      <c r="AC7" s="9"/>
      <c r="AD7" s="9"/>
      <c r="AE7" s="9"/>
      <c r="AF7" s="9"/>
      <c r="AG7" s="9"/>
      <c r="AH7" s="10">
        <f t="shared" si="2"/>
        <v>0</v>
      </c>
      <c r="AI7" s="9"/>
      <c r="AJ7" s="9"/>
      <c r="AK7" s="9">
        <v>1</v>
      </c>
      <c r="AL7" s="9"/>
      <c r="AM7" s="9"/>
      <c r="AN7" s="9"/>
      <c r="AO7" s="10">
        <f t="shared" si="3"/>
        <v>1</v>
      </c>
      <c r="AP7" s="9"/>
      <c r="AQ7" s="9"/>
      <c r="AR7" s="9"/>
      <c r="AS7" s="9"/>
      <c r="AT7" s="9"/>
      <c r="AU7" s="9"/>
      <c r="AV7" s="9"/>
      <c r="AW7" s="9"/>
      <c r="AX7" s="9"/>
      <c r="AY7" s="10">
        <f t="shared" si="4"/>
        <v>0</v>
      </c>
      <c r="AZ7" s="9"/>
      <c r="BA7" s="9">
        <v>0.5</v>
      </c>
      <c r="BB7" s="10">
        <f t="shared" si="5"/>
        <v>0.5</v>
      </c>
      <c r="BC7" s="9"/>
      <c r="BD7" s="10">
        <f t="shared" si="6"/>
        <v>0</v>
      </c>
      <c r="BE7" s="9">
        <v>6</v>
      </c>
      <c r="BF7" s="9"/>
      <c r="BG7" s="9"/>
      <c r="BH7" s="10">
        <f t="shared" si="7"/>
        <v>6</v>
      </c>
      <c r="BI7" s="9"/>
      <c r="BJ7" s="10">
        <f t="shared" si="8"/>
        <v>0</v>
      </c>
      <c r="BK7" s="9"/>
      <c r="BL7" s="9"/>
      <c r="BM7" s="9"/>
      <c r="BN7" s="9"/>
      <c r="BO7" s="9">
        <v>1</v>
      </c>
      <c r="BP7" s="10">
        <f t="shared" si="9"/>
        <v>1</v>
      </c>
      <c r="BQ7" s="9"/>
      <c r="BR7" s="9"/>
      <c r="BS7" s="9"/>
      <c r="BT7" s="9"/>
      <c r="BU7" s="9"/>
      <c r="BV7" s="10">
        <f t="shared" si="10"/>
        <v>0</v>
      </c>
      <c r="BW7" s="9"/>
      <c r="BX7" s="10">
        <f t="shared" si="11"/>
        <v>0</v>
      </c>
      <c r="BY7" s="9"/>
      <c r="BZ7" s="9"/>
    </row>
    <row r="8" spans="1:78" s="2" customFormat="1" ht="30.75" thickBot="1">
      <c r="A8" s="9" t="s">
        <v>99</v>
      </c>
      <c r="B8" s="9" t="s">
        <v>100</v>
      </c>
      <c r="C8" s="9" t="s">
        <v>82</v>
      </c>
      <c r="D8" s="9" t="s">
        <v>86</v>
      </c>
      <c r="E8" s="9"/>
      <c r="F8" s="9"/>
      <c r="G8" s="9"/>
      <c r="H8" s="9"/>
      <c r="I8" s="9" t="s">
        <v>84</v>
      </c>
      <c r="J8" s="9"/>
      <c r="K8" s="9"/>
      <c r="L8" s="9"/>
      <c r="M8" s="9"/>
      <c r="N8" s="12">
        <f t="shared" si="0"/>
        <v>12</v>
      </c>
      <c r="O8" s="9"/>
      <c r="P8" s="9"/>
      <c r="Q8" s="9"/>
      <c r="R8" s="9"/>
      <c r="S8" s="9"/>
      <c r="T8" s="9"/>
      <c r="U8" s="9"/>
      <c r="V8" s="9"/>
      <c r="W8" s="9"/>
      <c r="X8" s="10">
        <f t="shared" si="1"/>
        <v>0</v>
      </c>
      <c r="Y8" s="9"/>
      <c r="Z8" s="9"/>
      <c r="AA8" s="9"/>
      <c r="AB8" s="9">
        <v>1</v>
      </c>
      <c r="AC8" s="9"/>
      <c r="AD8" s="9"/>
      <c r="AE8" s="9"/>
      <c r="AF8" s="9"/>
      <c r="AG8" s="9"/>
      <c r="AH8" s="10">
        <f t="shared" si="2"/>
        <v>1</v>
      </c>
      <c r="AI8" s="9"/>
      <c r="AJ8" s="9"/>
      <c r="AK8" s="9">
        <v>1</v>
      </c>
      <c r="AL8" s="9"/>
      <c r="AM8" s="9"/>
      <c r="AN8" s="9"/>
      <c r="AO8" s="10">
        <f t="shared" si="3"/>
        <v>1</v>
      </c>
      <c r="AP8" s="9"/>
      <c r="AQ8" s="9"/>
      <c r="AR8" s="9"/>
      <c r="AS8" s="9"/>
      <c r="AT8" s="9"/>
      <c r="AU8" s="9"/>
      <c r="AV8" s="9"/>
      <c r="AW8" s="9"/>
      <c r="AX8" s="9"/>
      <c r="AY8" s="10">
        <f t="shared" si="4"/>
        <v>0</v>
      </c>
      <c r="AZ8" s="9"/>
      <c r="BA8" s="9"/>
      <c r="BB8" s="10">
        <f t="shared" si="5"/>
        <v>0</v>
      </c>
      <c r="BC8" s="9"/>
      <c r="BD8" s="10">
        <f t="shared" si="6"/>
        <v>0</v>
      </c>
      <c r="BE8" s="9">
        <v>6</v>
      </c>
      <c r="BF8" s="9"/>
      <c r="BG8" s="9"/>
      <c r="BH8" s="10">
        <f t="shared" si="7"/>
        <v>6</v>
      </c>
      <c r="BI8" s="9"/>
      <c r="BJ8" s="10">
        <f t="shared" si="8"/>
        <v>0</v>
      </c>
      <c r="BK8" s="9">
        <v>1</v>
      </c>
      <c r="BL8" s="9"/>
      <c r="BM8" s="9"/>
      <c r="BN8" s="9"/>
      <c r="BO8" s="9">
        <v>3</v>
      </c>
      <c r="BP8" s="10">
        <f t="shared" si="9"/>
        <v>4</v>
      </c>
      <c r="BQ8" s="9"/>
      <c r="BR8" s="9"/>
      <c r="BS8" s="9"/>
      <c r="BT8" s="9"/>
      <c r="BU8" s="9"/>
      <c r="BV8" s="10">
        <f t="shared" si="10"/>
        <v>0</v>
      </c>
      <c r="BW8" s="9"/>
      <c r="BX8" s="10">
        <f t="shared" si="11"/>
        <v>0</v>
      </c>
      <c r="BY8" s="9"/>
      <c r="BZ8" s="9"/>
    </row>
    <row r="9" spans="1:78" s="2" customFormat="1" ht="45.75" thickBot="1">
      <c r="A9" s="9" t="s">
        <v>112</v>
      </c>
      <c r="B9" s="9" t="s">
        <v>113</v>
      </c>
      <c r="C9" s="9" t="s">
        <v>82</v>
      </c>
      <c r="D9" s="9" t="s">
        <v>83</v>
      </c>
      <c r="E9" s="9"/>
      <c r="F9" s="9"/>
      <c r="G9" s="9"/>
      <c r="H9" s="9"/>
      <c r="I9" s="9" t="s">
        <v>84</v>
      </c>
      <c r="J9" s="9"/>
      <c r="K9" s="9"/>
      <c r="L9" s="9"/>
      <c r="M9" s="9"/>
      <c r="N9" s="12">
        <f t="shared" si="0"/>
        <v>9</v>
      </c>
      <c r="O9" s="9"/>
      <c r="P9" s="9"/>
      <c r="Q9" s="9"/>
      <c r="R9" s="9"/>
      <c r="S9" s="9"/>
      <c r="T9" s="9"/>
      <c r="U9" s="9"/>
      <c r="V9" s="9"/>
      <c r="W9" s="9"/>
      <c r="X9" s="10">
        <f t="shared" si="1"/>
        <v>0</v>
      </c>
      <c r="Y9" s="9"/>
      <c r="Z9" s="9"/>
      <c r="AA9" s="9"/>
      <c r="AB9" s="9"/>
      <c r="AC9" s="9"/>
      <c r="AD9" s="9"/>
      <c r="AE9" s="9"/>
      <c r="AF9" s="9"/>
      <c r="AG9" s="9"/>
      <c r="AH9" s="10">
        <f t="shared" si="2"/>
        <v>0</v>
      </c>
      <c r="AI9" s="9">
        <v>3</v>
      </c>
      <c r="AJ9" s="9"/>
      <c r="AK9" s="9"/>
      <c r="AL9" s="9"/>
      <c r="AM9" s="9"/>
      <c r="AN9" s="9"/>
      <c r="AO9" s="10">
        <f t="shared" si="3"/>
        <v>3</v>
      </c>
      <c r="AP9" s="9"/>
      <c r="AQ9" s="9"/>
      <c r="AR9" s="9"/>
      <c r="AS9" s="9"/>
      <c r="AT9" s="9"/>
      <c r="AU9" s="9"/>
      <c r="AV9" s="9"/>
      <c r="AW9" s="9"/>
      <c r="AX9" s="9"/>
      <c r="AY9" s="10">
        <f t="shared" si="4"/>
        <v>0</v>
      </c>
      <c r="AZ9" s="9"/>
      <c r="BA9" s="9"/>
      <c r="BB9" s="10">
        <f t="shared" si="5"/>
        <v>0</v>
      </c>
      <c r="BC9" s="9"/>
      <c r="BD9" s="10">
        <f t="shared" si="6"/>
        <v>0</v>
      </c>
      <c r="BE9" s="9">
        <v>6</v>
      </c>
      <c r="BF9" s="9"/>
      <c r="BG9" s="9"/>
      <c r="BH9" s="10">
        <f t="shared" si="7"/>
        <v>6</v>
      </c>
      <c r="BI9" s="9"/>
      <c r="BJ9" s="10">
        <f t="shared" si="8"/>
        <v>0</v>
      </c>
      <c r="BK9" s="9"/>
      <c r="BL9" s="9"/>
      <c r="BM9" s="9"/>
      <c r="BN9" s="9"/>
      <c r="BO9" s="9"/>
      <c r="BP9" s="10">
        <f t="shared" si="9"/>
        <v>0</v>
      </c>
      <c r="BQ9" s="9"/>
      <c r="BR9" s="9"/>
      <c r="BS9" s="9"/>
      <c r="BT9" s="9"/>
      <c r="BU9" s="9"/>
      <c r="BV9" s="10">
        <f t="shared" si="10"/>
        <v>0</v>
      </c>
      <c r="BW9" s="9"/>
      <c r="BX9" s="10">
        <f t="shared" si="11"/>
        <v>0</v>
      </c>
      <c r="BY9" s="9"/>
      <c r="BZ9" s="9"/>
    </row>
    <row r="10" spans="1:78" s="2" customFormat="1" ht="30.75" thickBot="1">
      <c r="A10" s="6" t="s">
        <v>114</v>
      </c>
      <c r="B10" s="6" t="s">
        <v>115</v>
      </c>
      <c r="C10" s="6" t="s">
        <v>95</v>
      </c>
      <c r="D10" s="6" t="s">
        <v>96</v>
      </c>
      <c r="E10" s="6"/>
      <c r="F10" s="6"/>
      <c r="G10" s="6"/>
      <c r="H10" s="6"/>
      <c r="I10" s="6" t="s">
        <v>84</v>
      </c>
      <c r="J10" s="6"/>
      <c r="K10" s="6"/>
      <c r="L10" s="6"/>
      <c r="M10" s="6"/>
      <c r="N10" s="12">
        <f t="shared" si="0"/>
        <v>20.375</v>
      </c>
      <c r="O10" s="6"/>
      <c r="P10" s="6"/>
      <c r="Q10" s="6">
        <v>4</v>
      </c>
      <c r="R10" s="6"/>
      <c r="S10" s="6"/>
      <c r="T10" s="6"/>
      <c r="U10" s="6"/>
      <c r="V10" s="6"/>
      <c r="W10" s="6"/>
      <c r="X10" s="7">
        <f t="shared" si="1"/>
        <v>4</v>
      </c>
      <c r="Y10" s="6"/>
      <c r="Z10" s="6">
        <v>1</v>
      </c>
      <c r="AA10" s="6"/>
      <c r="AB10" s="6">
        <v>1</v>
      </c>
      <c r="AC10" s="6"/>
      <c r="AD10" s="6"/>
      <c r="AE10" s="6"/>
      <c r="AF10" s="6">
        <v>1</v>
      </c>
      <c r="AG10" s="6"/>
      <c r="AH10" s="7">
        <f t="shared" si="2"/>
        <v>3</v>
      </c>
      <c r="AI10" s="6"/>
      <c r="AJ10" s="6"/>
      <c r="AK10" s="6"/>
      <c r="AL10" s="6"/>
      <c r="AM10" s="6"/>
      <c r="AN10" s="6"/>
      <c r="AO10" s="7">
        <f t="shared" si="3"/>
        <v>0</v>
      </c>
      <c r="AP10" s="6"/>
      <c r="AQ10" s="6"/>
      <c r="AR10" s="6"/>
      <c r="AS10" s="6"/>
      <c r="AT10" s="6"/>
      <c r="AU10" s="6">
        <v>0.375</v>
      </c>
      <c r="AV10" s="6"/>
      <c r="AW10" s="6"/>
      <c r="AX10" s="6"/>
      <c r="AY10" s="7">
        <f t="shared" si="4"/>
        <v>0.375</v>
      </c>
      <c r="AZ10" s="6"/>
      <c r="BA10" s="6"/>
      <c r="BB10" s="7">
        <f t="shared" si="5"/>
        <v>0</v>
      </c>
      <c r="BC10" s="6"/>
      <c r="BD10" s="7">
        <f t="shared" si="6"/>
        <v>0</v>
      </c>
      <c r="BE10" s="6">
        <v>6</v>
      </c>
      <c r="BF10" s="6"/>
      <c r="BG10" s="6"/>
      <c r="BH10" s="7">
        <f t="shared" si="7"/>
        <v>6</v>
      </c>
      <c r="BI10" s="6"/>
      <c r="BJ10" s="7">
        <f t="shared" si="8"/>
        <v>0</v>
      </c>
      <c r="BK10" s="6">
        <v>2</v>
      </c>
      <c r="BL10" s="6"/>
      <c r="BM10" s="6"/>
      <c r="BN10" s="6"/>
      <c r="BO10" s="6">
        <v>3</v>
      </c>
      <c r="BP10" s="7">
        <f t="shared" si="9"/>
        <v>5</v>
      </c>
      <c r="BQ10" s="6"/>
      <c r="BR10" s="6"/>
      <c r="BS10" s="6"/>
      <c r="BT10" s="6">
        <v>2</v>
      </c>
      <c r="BU10" s="6"/>
      <c r="BV10" s="7">
        <f t="shared" si="10"/>
        <v>2</v>
      </c>
      <c r="BW10" s="6"/>
      <c r="BX10" s="7">
        <f t="shared" si="11"/>
        <v>0</v>
      </c>
      <c r="BY10" s="6"/>
      <c r="BZ10" s="6"/>
    </row>
    <row r="11" spans="1:78" s="2" customFormat="1" ht="30.75" thickBot="1">
      <c r="A11" s="6" t="s">
        <v>93</v>
      </c>
      <c r="B11" s="6" t="s">
        <v>94</v>
      </c>
      <c r="C11" s="6" t="s">
        <v>95</v>
      </c>
      <c r="D11" s="6" t="s">
        <v>96</v>
      </c>
      <c r="E11" s="6"/>
      <c r="F11" s="6"/>
      <c r="G11" s="6"/>
      <c r="H11" s="6"/>
      <c r="I11" s="6" t="s">
        <v>84</v>
      </c>
      <c r="J11" s="6"/>
      <c r="K11" s="6"/>
      <c r="L11" s="6"/>
      <c r="M11" s="6"/>
      <c r="N11" s="12">
        <f t="shared" si="0"/>
        <v>17.5</v>
      </c>
      <c r="O11" s="6"/>
      <c r="P11" s="6"/>
      <c r="Q11" s="6">
        <v>4</v>
      </c>
      <c r="R11" s="6"/>
      <c r="S11" s="6"/>
      <c r="T11" s="6"/>
      <c r="U11" s="6"/>
      <c r="V11" s="6"/>
      <c r="W11" s="6"/>
      <c r="X11" s="7">
        <f t="shared" si="1"/>
        <v>4</v>
      </c>
      <c r="Y11" s="6"/>
      <c r="Z11" s="6">
        <v>1</v>
      </c>
      <c r="AA11" s="6"/>
      <c r="AB11" s="6">
        <v>1</v>
      </c>
      <c r="AC11" s="6"/>
      <c r="AD11" s="6"/>
      <c r="AE11" s="6"/>
      <c r="AF11" s="6"/>
      <c r="AG11" s="6"/>
      <c r="AH11" s="7">
        <f t="shared" si="2"/>
        <v>2</v>
      </c>
      <c r="AI11" s="6"/>
      <c r="AJ11" s="6"/>
      <c r="AK11" s="6"/>
      <c r="AL11" s="6"/>
      <c r="AM11" s="6"/>
      <c r="AN11" s="6"/>
      <c r="AO11" s="7">
        <f t="shared" si="3"/>
        <v>0</v>
      </c>
      <c r="AP11" s="6"/>
      <c r="AQ11" s="6"/>
      <c r="AR11" s="6"/>
      <c r="AS11" s="6"/>
      <c r="AT11" s="6"/>
      <c r="AU11" s="6"/>
      <c r="AV11" s="6"/>
      <c r="AW11" s="6"/>
      <c r="AX11" s="6"/>
      <c r="AY11" s="7">
        <f t="shared" si="4"/>
        <v>0</v>
      </c>
      <c r="AZ11" s="6"/>
      <c r="BA11" s="6"/>
      <c r="BB11" s="7">
        <f t="shared" si="5"/>
        <v>0</v>
      </c>
      <c r="BC11" s="6"/>
      <c r="BD11" s="7">
        <f t="shared" si="6"/>
        <v>0</v>
      </c>
      <c r="BE11" s="6">
        <v>6</v>
      </c>
      <c r="BF11" s="6"/>
      <c r="BG11" s="6"/>
      <c r="BH11" s="7">
        <f t="shared" si="7"/>
        <v>6</v>
      </c>
      <c r="BI11" s="6"/>
      <c r="BJ11" s="7">
        <f t="shared" si="8"/>
        <v>0</v>
      </c>
      <c r="BK11" s="6">
        <v>0.5</v>
      </c>
      <c r="BL11" s="6"/>
      <c r="BM11" s="6"/>
      <c r="BN11" s="6"/>
      <c r="BO11" s="6">
        <v>3</v>
      </c>
      <c r="BP11" s="7">
        <f t="shared" si="9"/>
        <v>3.5</v>
      </c>
      <c r="BQ11" s="6"/>
      <c r="BR11" s="6"/>
      <c r="BS11" s="6"/>
      <c r="BT11" s="6">
        <v>2</v>
      </c>
      <c r="BU11" s="6"/>
      <c r="BV11" s="7">
        <f t="shared" si="10"/>
        <v>2</v>
      </c>
      <c r="BW11" s="6"/>
      <c r="BX11" s="7">
        <f t="shared" si="11"/>
        <v>0</v>
      </c>
      <c r="BY11" s="6"/>
      <c r="BZ11" s="6"/>
    </row>
    <row r="12" spans="1:78" s="2" customFormat="1" ht="30.75" thickBot="1">
      <c r="A12" s="6" t="s">
        <v>119</v>
      </c>
      <c r="B12" s="6" t="s">
        <v>120</v>
      </c>
      <c r="C12" s="6" t="s">
        <v>95</v>
      </c>
      <c r="D12" s="6" t="s">
        <v>96</v>
      </c>
      <c r="E12" s="6"/>
      <c r="F12" s="6"/>
      <c r="G12" s="6"/>
      <c r="H12" s="6"/>
      <c r="I12" s="6" t="s">
        <v>84</v>
      </c>
      <c r="J12" s="6"/>
      <c r="K12" s="6"/>
      <c r="L12" s="6"/>
      <c r="M12" s="6"/>
      <c r="N12" s="12">
        <f t="shared" si="0"/>
        <v>17.5</v>
      </c>
      <c r="O12" s="6"/>
      <c r="P12" s="6"/>
      <c r="Q12" s="6"/>
      <c r="R12" s="6"/>
      <c r="S12" s="6"/>
      <c r="T12" s="6"/>
      <c r="U12" s="6"/>
      <c r="V12" s="6"/>
      <c r="W12" s="6"/>
      <c r="X12" s="7">
        <f t="shared" si="1"/>
        <v>0</v>
      </c>
      <c r="Y12" s="6"/>
      <c r="Z12" s="14"/>
      <c r="AA12" s="6"/>
      <c r="AB12" s="6">
        <v>1</v>
      </c>
      <c r="AC12" s="6"/>
      <c r="AD12" s="6"/>
      <c r="AE12" s="6"/>
      <c r="AF12" s="6"/>
      <c r="AG12" s="6"/>
      <c r="AH12" s="7">
        <f t="shared" si="2"/>
        <v>1</v>
      </c>
      <c r="AI12" s="6"/>
      <c r="AJ12" s="6"/>
      <c r="AK12" s="6">
        <v>1</v>
      </c>
      <c r="AL12" s="6"/>
      <c r="AM12" s="6"/>
      <c r="AN12" s="6"/>
      <c r="AO12" s="7">
        <f t="shared" si="3"/>
        <v>1</v>
      </c>
      <c r="AP12" s="6"/>
      <c r="AQ12" s="6"/>
      <c r="AR12" s="6"/>
      <c r="AS12" s="6"/>
      <c r="AT12" s="6"/>
      <c r="AU12" s="6">
        <v>0.5</v>
      </c>
      <c r="AV12" s="6"/>
      <c r="AW12" s="6"/>
      <c r="AX12" s="6"/>
      <c r="AY12" s="7">
        <f t="shared" si="4"/>
        <v>0.5</v>
      </c>
      <c r="AZ12" s="6"/>
      <c r="BA12" s="6"/>
      <c r="BB12" s="7">
        <f t="shared" si="5"/>
        <v>0</v>
      </c>
      <c r="BC12" s="6">
        <v>4</v>
      </c>
      <c r="BD12" s="7">
        <f t="shared" si="6"/>
        <v>4</v>
      </c>
      <c r="BE12" s="6">
        <v>6</v>
      </c>
      <c r="BF12" s="6"/>
      <c r="BG12" s="6"/>
      <c r="BH12" s="7">
        <f t="shared" si="7"/>
        <v>6</v>
      </c>
      <c r="BI12" s="6"/>
      <c r="BJ12" s="7">
        <f t="shared" si="8"/>
        <v>0</v>
      </c>
      <c r="BK12" s="6"/>
      <c r="BL12" s="6"/>
      <c r="BM12" s="6"/>
      <c r="BN12" s="6"/>
      <c r="BO12" s="6">
        <v>3</v>
      </c>
      <c r="BP12" s="7">
        <f t="shared" si="9"/>
        <v>3</v>
      </c>
      <c r="BQ12" s="6"/>
      <c r="BR12" s="6"/>
      <c r="BS12" s="6"/>
      <c r="BT12" s="6">
        <v>2</v>
      </c>
      <c r="BU12" s="6"/>
      <c r="BV12" s="7">
        <f t="shared" si="10"/>
        <v>2</v>
      </c>
      <c r="BW12" s="6"/>
      <c r="BX12" s="7">
        <f t="shared" si="11"/>
        <v>0</v>
      </c>
      <c r="BY12" s="6"/>
      <c r="BZ12" s="6"/>
    </row>
    <row r="13" spans="1:78" s="2" customFormat="1" ht="30.75" thickBot="1">
      <c r="A13" s="6" t="s">
        <v>97</v>
      </c>
      <c r="B13" s="6" t="s">
        <v>98</v>
      </c>
      <c r="C13" s="6" t="s">
        <v>95</v>
      </c>
      <c r="D13" s="6" t="s">
        <v>96</v>
      </c>
      <c r="E13" s="6"/>
      <c r="F13" s="6"/>
      <c r="G13" s="6"/>
      <c r="H13" s="6"/>
      <c r="I13" s="6" t="s">
        <v>84</v>
      </c>
      <c r="J13" s="6"/>
      <c r="K13" s="6"/>
      <c r="L13" s="6"/>
      <c r="M13" s="6"/>
      <c r="N13" s="12">
        <f t="shared" si="0"/>
        <v>15.875</v>
      </c>
      <c r="O13" s="6"/>
      <c r="P13" s="6"/>
      <c r="Q13" s="6">
        <v>4</v>
      </c>
      <c r="R13" s="6"/>
      <c r="S13" s="6"/>
      <c r="T13" s="6"/>
      <c r="U13" s="6"/>
      <c r="V13" s="6"/>
      <c r="W13" s="6"/>
      <c r="X13" s="7">
        <f t="shared" si="1"/>
        <v>4</v>
      </c>
      <c r="Z13" s="16"/>
      <c r="AA13" s="13"/>
      <c r="AB13" s="6">
        <v>0.8</v>
      </c>
      <c r="AC13" s="6"/>
      <c r="AD13" s="6"/>
      <c r="AE13" s="6">
        <v>0.7</v>
      </c>
      <c r="AF13" s="6">
        <v>1</v>
      </c>
      <c r="AG13" s="6"/>
      <c r="AH13" s="7">
        <f>SUM(AA13:AG13)</f>
        <v>2.5</v>
      </c>
      <c r="AI13" s="6"/>
      <c r="AJ13" s="6"/>
      <c r="AK13" s="6">
        <v>1</v>
      </c>
      <c r="AL13" s="6"/>
      <c r="AM13" s="6"/>
      <c r="AN13" s="6"/>
      <c r="AO13" s="7">
        <f t="shared" si="3"/>
        <v>1</v>
      </c>
      <c r="AP13" s="6"/>
      <c r="AQ13" s="6"/>
      <c r="AR13" s="6"/>
      <c r="AS13" s="6"/>
      <c r="AT13" s="6"/>
      <c r="AU13" s="6"/>
      <c r="AV13" s="6"/>
      <c r="AW13" s="6"/>
      <c r="AX13" s="6"/>
      <c r="AY13" s="7">
        <f t="shared" si="4"/>
        <v>0</v>
      </c>
      <c r="AZ13" s="6"/>
      <c r="BA13" s="6"/>
      <c r="BB13" s="7">
        <f t="shared" si="5"/>
        <v>0</v>
      </c>
      <c r="BC13" s="6"/>
      <c r="BD13" s="7">
        <f t="shared" si="6"/>
        <v>0</v>
      </c>
      <c r="BE13" s="6">
        <v>6</v>
      </c>
      <c r="BF13" s="6"/>
      <c r="BG13" s="6"/>
      <c r="BH13" s="7">
        <f t="shared" si="7"/>
        <v>6</v>
      </c>
      <c r="BI13" s="6"/>
      <c r="BJ13" s="7">
        <f t="shared" si="8"/>
        <v>0</v>
      </c>
      <c r="BK13" s="6"/>
      <c r="BL13" s="6"/>
      <c r="BM13" s="6"/>
      <c r="BN13" s="6"/>
      <c r="BO13" s="6">
        <v>0.5</v>
      </c>
      <c r="BP13" s="7">
        <f t="shared" si="9"/>
        <v>0.5</v>
      </c>
      <c r="BQ13" s="6"/>
      <c r="BR13" s="6"/>
      <c r="BS13" s="6"/>
      <c r="BT13" s="6">
        <v>1.875</v>
      </c>
      <c r="BU13" s="6"/>
      <c r="BV13" s="7">
        <f t="shared" si="10"/>
        <v>1.875</v>
      </c>
      <c r="BW13" s="6"/>
      <c r="BX13" s="7">
        <f t="shared" si="11"/>
        <v>0</v>
      </c>
      <c r="BY13" s="6"/>
      <c r="BZ13" s="6"/>
    </row>
    <row r="14" spans="1:78" s="2" customFormat="1" ht="30.75" thickBot="1">
      <c r="A14" s="6" t="s">
        <v>103</v>
      </c>
      <c r="B14" s="6" t="s">
        <v>104</v>
      </c>
      <c r="C14" s="6" t="s">
        <v>95</v>
      </c>
      <c r="D14" s="6" t="s">
        <v>96</v>
      </c>
      <c r="E14" s="6"/>
      <c r="F14" s="6"/>
      <c r="G14" s="6"/>
      <c r="H14" s="6"/>
      <c r="I14" s="6" t="s">
        <v>84</v>
      </c>
      <c r="J14" s="6"/>
      <c r="K14" s="6"/>
      <c r="L14" s="6"/>
      <c r="M14" s="6"/>
      <c r="N14" s="12">
        <f t="shared" si="0"/>
        <v>11.75</v>
      </c>
      <c r="O14" s="6"/>
      <c r="P14" s="6"/>
      <c r="Q14" s="6">
        <v>4</v>
      </c>
      <c r="R14" s="6">
        <v>2</v>
      </c>
      <c r="S14" s="6"/>
      <c r="T14" s="6"/>
      <c r="U14" s="6"/>
      <c r="V14" s="6"/>
      <c r="W14" s="6"/>
      <c r="X14" s="7">
        <f t="shared" si="1"/>
        <v>6</v>
      </c>
      <c r="Y14" s="6"/>
      <c r="Z14" s="15"/>
      <c r="AA14" s="6"/>
      <c r="AB14" s="6"/>
      <c r="AC14" s="6"/>
      <c r="AD14" s="6"/>
      <c r="AE14" s="6"/>
      <c r="AF14" s="6"/>
      <c r="AG14" s="6"/>
      <c r="AH14" s="7">
        <f t="shared" si="2"/>
        <v>0</v>
      </c>
      <c r="AI14" s="6"/>
      <c r="AJ14" s="6"/>
      <c r="AK14" s="6"/>
      <c r="AL14" s="6"/>
      <c r="AM14" s="6"/>
      <c r="AN14" s="6"/>
      <c r="AO14" s="7">
        <f t="shared" si="3"/>
        <v>0</v>
      </c>
      <c r="AP14" s="6"/>
      <c r="AQ14" s="6"/>
      <c r="AR14" s="6"/>
      <c r="AS14" s="6"/>
      <c r="AT14" s="6">
        <v>0.25</v>
      </c>
      <c r="AU14" s="6"/>
      <c r="AV14" s="6"/>
      <c r="AW14" s="6"/>
      <c r="AX14" s="6"/>
      <c r="AY14" s="7">
        <f t="shared" si="4"/>
        <v>0.25</v>
      </c>
      <c r="AZ14" s="6"/>
      <c r="BA14" s="6"/>
      <c r="BB14" s="7">
        <f t="shared" si="5"/>
        <v>0</v>
      </c>
      <c r="BC14" s="6"/>
      <c r="BD14" s="7">
        <f t="shared" si="6"/>
        <v>0</v>
      </c>
      <c r="BE14" s="6">
        <v>5</v>
      </c>
      <c r="BF14" s="6"/>
      <c r="BG14" s="6"/>
      <c r="BH14" s="7">
        <f t="shared" si="7"/>
        <v>5</v>
      </c>
      <c r="BI14" s="6"/>
      <c r="BJ14" s="7">
        <f t="shared" si="8"/>
        <v>0</v>
      </c>
      <c r="BK14" s="6"/>
      <c r="BL14" s="6"/>
      <c r="BM14" s="6"/>
      <c r="BN14" s="6"/>
      <c r="BO14" s="6">
        <v>0.5</v>
      </c>
      <c r="BP14" s="7">
        <f t="shared" si="9"/>
        <v>0.5</v>
      </c>
      <c r="BQ14" s="6"/>
      <c r="BR14" s="6"/>
      <c r="BS14" s="6"/>
      <c r="BT14" s="6"/>
      <c r="BU14" s="6"/>
      <c r="BV14" s="7">
        <f>SUM(BQ14:BU14)</f>
        <v>0</v>
      </c>
      <c r="BW14" s="6"/>
      <c r="BX14" s="7">
        <f t="shared" si="11"/>
        <v>0</v>
      </c>
      <c r="BY14" s="6"/>
      <c r="BZ14" s="6"/>
    </row>
    <row r="15" spans="1:78" s="2" customFormat="1" ht="45.75" thickBot="1">
      <c r="A15" s="9" t="s">
        <v>87</v>
      </c>
      <c r="B15" s="9" t="s">
        <v>88</v>
      </c>
      <c r="C15" s="9" t="s">
        <v>85</v>
      </c>
      <c r="D15" s="9" t="s">
        <v>83</v>
      </c>
      <c r="E15" s="9"/>
      <c r="F15" s="9"/>
      <c r="G15" s="9"/>
      <c r="H15" s="9"/>
      <c r="I15" s="9" t="s">
        <v>84</v>
      </c>
      <c r="J15" s="9"/>
      <c r="K15" s="9"/>
      <c r="L15" s="9"/>
      <c r="M15" s="9"/>
      <c r="N15" s="12">
        <f t="shared" si="0"/>
        <v>27.27</v>
      </c>
      <c r="O15" s="9"/>
      <c r="P15" s="9"/>
      <c r="Q15" s="9">
        <v>4</v>
      </c>
      <c r="R15" s="9"/>
      <c r="S15" s="9"/>
      <c r="T15" s="9"/>
      <c r="U15" s="9"/>
      <c r="V15" s="9"/>
      <c r="W15" s="9"/>
      <c r="X15" s="10">
        <f t="shared" si="1"/>
        <v>4</v>
      </c>
      <c r="Y15" s="9"/>
      <c r="Z15" s="9">
        <v>1</v>
      </c>
      <c r="AA15" s="9">
        <v>0.4</v>
      </c>
      <c r="AB15" s="9">
        <v>1</v>
      </c>
      <c r="AC15" s="9"/>
      <c r="AD15" s="9"/>
      <c r="AE15" s="9"/>
      <c r="AF15" s="9">
        <v>1</v>
      </c>
      <c r="AG15" s="9"/>
      <c r="AH15" s="10">
        <f>SUM(Z15:AG15)</f>
        <v>3.4</v>
      </c>
      <c r="AI15" s="9"/>
      <c r="AJ15" s="9">
        <v>2</v>
      </c>
      <c r="AK15" s="9"/>
      <c r="AL15" s="9"/>
      <c r="AM15" s="9"/>
      <c r="AN15" s="9"/>
      <c r="AO15" s="10">
        <f t="shared" si="3"/>
        <v>2</v>
      </c>
      <c r="AP15" s="9"/>
      <c r="AQ15" s="9"/>
      <c r="AR15" s="9"/>
      <c r="AS15" s="9">
        <v>0.25</v>
      </c>
      <c r="AT15" s="9">
        <v>0.75</v>
      </c>
      <c r="AU15" s="9">
        <v>0.5</v>
      </c>
      <c r="AV15" s="9"/>
      <c r="AW15" s="9"/>
      <c r="AX15" s="9"/>
      <c r="AY15" s="10">
        <f t="shared" si="4"/>
        <v>1.5</v>
      </c>
      <c r="AZ15" s="9"/>
      <c r="BA15" s="9"/>
      <c r="BB15" s="10">
        <f t="shared" si="5"/>
        <v>0</v>
      </c>
      <c r="BC15" s="9">
        <v>2</v>
      </c>
      <c r="BD15" s="10">
        <f t="shared" si="6"/>
        <v>2</v>
      </c>
      <c r="BE15" s="9">
        <v>4.75</v>
      </c>
      <c r="BF15" s="9">
        <v>2.75</v>
      </c>
      <c r="BG15" s="9"/>
      <c r="BH15" s="10">
        <f t="shared" si="7"/>
        <v>7.5</v>
      </c>
      <c r="BI15" s="9"/>
      <c r="BJ15" s="10">
        <f t="shared" si="8"/>
        <v>0</v>
      </c>
      <c r="BK15" s="9">
        <v>0.5</v>
      </c>
      <c r="BL15" s="9">
        <v>1</v>
      </c>
      <c r="BM15" s="9"/>
      <c r="BN15" s="9">
        <v>2</v>
      </c>
      <c r="BO15" s="9">
        <v>3</v>
      </c>
      <c r="BP15" s="10">
        <f t="shared" si="9"/>
        <v>6.5</v>
      </c>
      <c r="BQ15" s="9"/>
      <c r="BR15" s="9"/>
      <c r="BS15" s="9"/>
      <c r="BT15" s="9">
        <v>0.37</v>
      </c>
      <c r="BU15" s="9"/>
      <c r="BV15" s="10">
        <f>SUM(BQ15:BT15)</f>
        <v>0.37</v>
      </c>
      <c r="BW15" s="9"/>
      <c r="BX15" s="10">
        <f t="shared" si="11"/>
        <v>0</v>
      </c>
      <c r="BY15" s="9"/>
      <c r="BZ15" s="9"/>
    </row>
    <row r="16" spans="1:78" s="2" customFormat="1" ht="30.75" thickBot="1">
      <c r="A16" s="9" t="s">
        <v>105</v>
      </c>
      <c r="B16" s="9" t="s">
        <v>106</v>
      </c>
      <c r="C16" s="9" t="s">
        <v>85</v>
      </c>
      <c r="D16" s="9" t="s">
        <v>86</v>
      </c>
      <c r="E16" s="9"/>
      <c r="F16" s="9"/>
      <c r="G16" s="9"/>
      <c r="H16" s="9"/>
      <c r="I16" s="9" t="s">
        <v>84</v>
      </c>
      <c r="J16" s="9"/>
      <c r="K16" s="9"/>
      <c r="L16" s="9"/>
      <c r="M16" s="9"/>
      <c r="N16" s="12">
        <f t="shared" si="0"/>
        <v>22.125</v>
      </c>
      <c r="O16" s="9"/>
      <c r="P16" s="9"/>
      <c r="Q16" s="9">
        <v>4</v>
      </c>
      <c r="R16" s="9"/>
      <c r="S16" s="9"/>
      <c r="T16" s="9"/>
      <c r="U16" s="9"/>
      <c r="V16" s="9"/>
      <c r="W16" s="9"/>
      <c r="X16" s="10">
        <f t="shared" si="1"/>
        <v>4</v>
      </c>
      <c r="Y16" s="9"/>
      <c r="Z16" s="9">
        <v>1</v>
      </c>
      <c r="AA16" s="9"/>
      <c r="AB16" s="9"/>
      <c r="AC16" s="9"/>
      <c r="AD16" s="9"/>
      <c r="AE16" s="9"/>
      <c r="AF16" s="9">
        <v>1</v>
      </c>
      <c r="AG16" s="9"/>
      <c r="AH16" s="10">
        <f t="shared" si="2"/>
        <v>2</v>
      </c>
      <c r="AI16" s="9">
        <v>3</v>
      </c>
      <c r="AJ16" s="9"/>
      <c r="AK16" s="9"/>
      <c r="AL16" s="9"/>
      <c r="AM16" s="9"/>
      <c r="AN16" s="9">
        <v>1</v>
      </c>
      <c r="AO16" s="10">
        <f t="shared" si="3"/>
        <v>4</v>
      </c>
      <c r="AP16" s="9"/>
      <c r="AQ16" s="9"/>
      <c r="AR16" s="9"/>
      <c r="AS16" s="9"/>
      <c r="AT16" s="9"/>
      <c r="AU16" s="9">
        <v>0.125</v>
      </c>
      <c r="AV16" s="9"/>
      <c r="AW16" s="9"/>
      <c r="AX16" s="9"/>
      <c r="AY16" s="10">
        <f t="shared" si="4"/>
        <v>0.125</v>
      </c>
      <c r="AZ16" s="9"/>
      <c r="BA16" s="9"/>
      <c r="BB16" s="10">
        <f t="shared" si="5"/>
        <v>0</v>
      </c>
      <c r="BC16" s="9"/>
      <c r="BD16" s="10">
        <f t="shared" si="6"/>
        <v>0</v>
      </c>
      <c r="BE16" s="9">
        <v>6</v>
      </c>
      <c r="BF16" s="9"/>
      <c r="BG16" s="9"/>
      <c r="BH16" s="10">
        <f t="shared" si="7"/>
        <v>6</v>
      </c>
      <c r="BI16" s="9"/>
      <c r="BJ16" s="10">
        <f t="shared" si="8"/>
        <v>0</v>
      </c>
      <c r="BK16" s="9">
        <v>0.5</v>
      </c>
      <c r="BL16" s="9"/>
      <c r="BM16" s="9"/>
      <c r="BN16" s="9"/>
      <c r="BO16" s="9">
        <v>1.5</v>
      </c>
      <c r="BP16" s="10">
        <f t="shared" si="9"/>
        <v>2</v>
      </c>
      <c r="BQ16" s="9"/>
      <c r="BR16" s="9"/>
      <c r="BS16" s="9">
        <v>3</v>
      </c>
      <c r="BT16" s="9">
        <v>1</v>
      </c>
      <c r="BU16" s="9"/>
      <c r="BV16" s="10">
        <f>SUM(BQ16:BU16)</f>
        <v>4</v>
      </c>
      <c r="BW16" s="9"/>
      <c r="BX16" s="10">
        <f t="shared" si="11"/>
        <v>0</v>
      </c>
      <c r="BY16" s="9"/>
      <c r="BZ16" s="9"/>
    </row>
    <row r="17" spans="1:78" s="2" customFormat="1" ht="45.75" thickBot="1">
      <c r="A17" s="9" t="s">
        <v>101</v>
      </c>
      <c r="B17" s="9" t="s">
        <v>102</v>
      </c>
      <c r="C17" s="9" t="s">
        <v>85</v>
      </c>
      <c r="D17" s="9" t="s">
        <v>83</v>
      </c>
      <c r="E17" s="9"/>
      <c r="F17" s="9"/>
      <c r="G17" s="9"/>
      <c r="H17" s="9"/>
      <c r="I17" s="9" t="s">
        <v>84</v>
      </c>
      <c r="J17" s="9"/>
      <c r="K17" s="9"/>
      <c r="L17" s="9"/>
      <c r="M17" s="9"/>
      <c r="N17" s="12">
        <f t="shared" si="0"/>
        <v>18.5</v>
      </c>
      <c r="O17" s="9"/>
      <c r="P17" s="9"/>
      <c r="Q17" s="9"/>
      <c r="R17" s="9"/>
      <c r="S17" s="9"/>
      <c r="T17" s="9">
        <v>3</v>
      </c>
      <c r="U17" s="9"/>
      <c r="V17" s="9"/>
      <c r="W17" s="9"/>
      <c r="X17" s="10">
        <f t="shared" si="1"/>
        <v>3</v>
      </c>
      <c r="Y17" s="9"/>
      <c r="Z17" s="9"/>
      <c r="AA17" s="9"/>
      <c r="AB17" s="9"/>
      <c r="AC17" s="9"/>
      <c r="AD17" s="9"/>
      <c r="AE17" s="9"/>
      <c r="AF17" s="9"/>
      <c r="AG17" s="9"/>
      <c r="AH17" s="10">
        <f t="shared" si="2"/>
        <v>0</v>
      </c>
      <c r="AI17" s="9">
        <v>3</v>
      </c>
      <c r="AJ17" s="9"/>
      <c r="AK17" s="9"/>
      <c r="AL17" s="9"/>
      <c r="AM17" s="9"/>
      <c r="AN17" s="9"/>
      <c r="AO17" s="10">
        <f t="shared" si="3"/>
        <v>3</v>
      </c>
      <c r="AP17" s="9"/>
      <c r="AQ17" s="9"/>
      <c r="AR17" s="9"/>
      <c r="AS17" s="9"/>
      <c r="AT17" s="9"/>
      <c r="AU17" s="9"/>
      <c r="AV17" s="9"/>
      <c r="AW17" s="9"/>
      <c r="AX17" s="9">
        <v>0.25</v>
      </c>
      <c r="AY17" s="10">
        <f t="shared" si="4"/>
        <v>0.25</v>
      </c>
      <c r="AZ17" s="9"/>
      <c r="BA17" s="9">
        <v>1.5</v>
      </c>
      <c r="BB17" s="10">
        <f t="shared" si="5"/>
        <v>1.5</v>
      </c>
      <c r="BC17" s="9"/>
      <c r="BD17" s="10">
        <f t="shared" si="6"/>
        <v>0</v>
      </c>
      <c r="BE17" s="9">
        <v>6</v>
      </c>
      <c r="BF17" s="9"/>
      <c r="BG17" s="9"/>
      <c r="BH17" s="10">
        <f t="shared" si="7"/>
        <v>6</v>
      </c>
      <c r="BI17" s="9"/>
      <c r="BJ17" s="10">
        <f t="shared" si="8"/>
        <v>0</v>
      </c>
      <c r="BK17" s="9"/>
      <c r="BL17" s="9"/>
      <c r="BM17" s="9"/>
      <c r="BN17" s="9"/>
      <c r="BO17" s="9">
        <v>3</v>
      </c>
      <c r="BP17" s="10">
        <f t="shared" si="9"/>
        <v>3</v>
      </c>
      <c r="BQ17" s="9"/>
      <c r="BR17" s="9"/>
      <c r="BS17" s="9"/>
      <c r="BT17" s="9">
        <v>1.75</v>
      </c>
      <c r="BU17" s="9"/>
      <c r="BV17" s="10">
        <f>SUM(BQ17:BU17)</f>
        <v>1.75</v>
      </c>
      <c r="BW17" s="9"/>
      <c r="BX17" s="10">
        <f t="shared" si="11"/>
        <v>0</v>
      </c>
      <c r="BY17" s="9"/>
      <c r="BZ17" s="9"/>
    </row>
    <row r="18" spans="1:78" s="2" customFormat="1" ht="30.75" thickBot="1">
      <c r="A18" s="9" t="s">
        <v>110</v>
      </c>
      <c r="B18" s="9" t="s">
        <v>111</v>
      </c>
      <c r="C18" s="9" t="s">
        <v>85</v>
      </c>
      <c r="D18" s="9" t="s">
        <v>86</v>
      </c>
      <c r="E18" s="9"/>
      <c r="F18" s="9"/>
      <c r="G18" s="9"/>
      <c r="H18" s="9"/>
      <c r="I18" s="9" t="s">
        <v>84</v>
      </c>
      <c r="J18" s="9"/>
      <c r="K18" s="9"/>
      <c r="L18" s="9"/>
      <c r="M18" s="9"/>
      <c r="N18" s="12">
        <f t="shared" si="0"/>
        <v>7.5</v>
      </c>
      <c r="O18" s="9"/>
      <c r="P18" s="9"/>
      <c r="Q18" s="9"/>
      <c r="R18" s="9"/>
      <c r="S18" s="9"/>
      <c r="T18" s="9"/>
      <c r="U18" s="9"/>
      <c r="V18" s="9"/>
      <c r="W18" s="9"/>
      <c r="X18" s="10">
        <f t="shared" si="1"/>
        <v>0</v>
      </c>
      <c r="Y18" s="9"/>
      <c r="Z18" s="9">
        <v>1</v>
      </c>
      <c r="AA18" s="9"/>
      <c r="AB18" s="9"/>
      <c r="AC18" s="9"/>
      <c r="AD18" s="9"/>
      <c r="AE18" s="9"/>
      <c r="AF18" s="9"/>
      <c r="AG18" s="9"/>
      <c r="AH18" s="10">
        <f t="shared" si="2"/>
        <v>1</v>
      </c>
      <c r="AI18" s="9"/>
      <c r="AJ18" s="9"/>
      <c r="AK18" s="9"/>
      <c r="AL18" s="9"/>
      <c r="AM18" s="9"/>
      <c r="AN18" s="9"/>
      <c r="AO18" s="10">
        <f t="shared" si="3"/>
        <v>0</v>
      </c>
      <c r="AP18" s="9"/>
      <c r="AQ18" s="9"/>
      <c r="AR18" s="9"/>
      <c r="AS18" s="9"/>
      <c r="AT18" s="9"/>
      <c r="AU18" s="9"/>
      <c r="AV18" s="9"/>
      <c r="AW18" s="9"/>
      <c r="AX18" s="9"/>
      <c r="AY18" s="10">
        <f t="shared" si="4"/>
        <v>0</v>
      </c>
      <c r="AZ18" s="9"/>
      <c r="BA18" s="9"/>
      <c r="BB18" s="10">
        <f t="shared" si="5"/>
        <v>0</v>
      </c>
      <c r="BC18" s="9"/>
      <c r="BD18" s="10">
        <f t="shared" si="6"/>
        <v>0</v>
      </c>
      <c r="BE18" s="9">
        <v>5.5</v>
      </c>
      <c r="BF18" s="9"/>
      <c r="BG18" s="9"/>
      <c r="BH18" s="10">
        <f t="shared" si="7"/>
        <v>5.5</v>
      </c>
      <c r="BI18" s="9"/>
      <c r="BJ18" s="10">
        <f t="shared" si="8"/>
        <v>0</v>
      </c>
      <c r="BK18" s="9"/>
      <c r="BL18" s="9"/>
      <c r="BM18" s="9"/>
      <c r="BN18" s="9"/>
      <c r="BO18" s="9">
        <v>1</v>
      </c>
      <c r="BP18" s="10">
        <f t="shared" si="9"/>
        <v>1</v>
      </c>
      <c r="BQ18" s="9"/>
      <c r="BR18" s="9"/>
      <c r="BS18" s="9"/>
      <c r="BT18" s="9"/>
      <c r="BU18" s="9"/>
      <c r="BV18" s="10">
        <f>SUM(BQ18:BU18)</f>
        <v>0</v>
      </c>
      <c r="BW18" s="9"/>
      <c r="BX18" s="10">
        <f t="shared" si="11"/>
        <v>0</v>
      </c>
      <c r="BY18" s="9"/>
      <c r="BZ18" s="9"/>
    </row>
    <row r="19" spans="1:78" s="2" customFormat="1" ht="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row>
    <row r="20" spans="1:78" s="2" customFormat="1" ht="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row>
    <row r="21" ht="15">
      <c r="BY21" s="1" t="s">
        <v>122</v>
      </c>
    </row>
    <row r="23" spans="76:78" ht="15.75">
      <c r="BX23" s="19" t="s">
        <v>123</v>
      </c>
      <c r="BY23" s="19"/>
      <c r="BZ23" s="19"/>
    </row>
    <row r="24" spans="76:78" ht="15.75">
      <c r="BX24" s="19" t="s">
        <v>124</v>
      </c>
      <c r="BY24" s="19"/>
      <c r="BZ24" s="19"/>
    </row>
    <row r="25" ht="15">
      <c r="BX25" s="8"/>
    </row>
    <row r="26" ht="15">
      <c r="BX26" s="8"/>
    </row>
    <row r="27" ht="15">
      <c r="BX27" s="8"/>
    </row>
    <row r="28" spans="76:78" ht="15.75">
      <c r="BX28" s="19" t="s">
        <v>125</v>
      </c>
      <c r="BY28" s="19"/>
      <c r="BZ28" s="19"/>
    </row>
    <row r="29" spans="76:78" ht="15.75">
      <c r="BX29" s="19" t="s">
        <v>126</v>
      </c>
      <c r="BY29" s="19"/>
      <c r="BZ29" s="19"/>
    </row>
    <row r="30" spans="76:78" ht="15.75">
      <c r="BX30" s="18" t="s">
        <v>127</v>
      </c>
      <c r="BY30" s="18"/>
      <c r="BZ30" s="18"/>
    </row>
  </sheetData>
  <sheetProtection formatCells="0" formatColumns="0" formatRows="0" insertColumns="0" insertRows="0" insertHyperlinks="0" deleteColumns="0" deleteRows="0" sort="0" autoFilter="0" pivotTables="0"/>
  <mergeCells count="19">
    <mergeCell ref="A1:BZ1"/>
    <mergeCell ref="A2:N2"/>
    <mergeCell ref="O2:X2"/>
    <mergeCell ref="Y2:AH2"/>
    <mergeCell ref="AI2:AO2"/>
    <mergeCell ref="AP2:AY2"/>
    <mergeCell ref="BQ2:BV2"/>
    <mergeCell ref="BW2:BX2"/>
    <mergeCell ref="BY2:BZ2"/>
    <mergeCell ref="AZ2:BB2"/>
    <mergeCell ref="BC2:BD2"/>
    <mergeCell ref="BE2:BH2"/>
    <mergeCell ref="BI2:BJ2"/>
    <mergeCell ref="BK2:BP2"/>
    <mergeCell ref="BX30:BZ30"/>
    <mergeCell ref="BX23:BZ23"/>
    <mergeCell ref="BX24:BZ24"/>
    <mergeCell ref="BX28:BZ28"/>
    <mergeCell ref="BX29:BZ29"/>
  </mergeCells>
  <printOptions/>
  <pageMargins left="0.31496062992125984" right="0.31496062992125984" top="0.35433070866141736" bottom="0.35433070866141736" header="0.31496062992125984" footer="0.31496062992125984"/>
  <pageSetup fitToWidth="3" fitToHeight="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User</cp:lastModifiedBy>
  <cp:lastPrinted>2021-07-30T22:40:17Z</cp:lastPrinted>
  <dcterms:created xsi:type="dcterms:W3CDTF">2021-07-26T15:39:19Z</dcterms:created>
  <dcterms:modified xsi:type="dcterms:W3CDTF">2021-07-30T22:40:23Z</dcterms:modified>
  <cp:category/>
  <cp:version/>
  <cp:contentType/>
  <cp:contentStatus/>
</cp:coreProperties>
</file>